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5" yWindow="285" windowWidth="10800" windowHeight="7560" tabRatio="931"/>
  </bookViews>
  <sheets>
    <sheet name="Cover Sheet" sheetId="15" r:id="rId1"/>
    <sheet name="Purpose, Use, and Definitions" sheetId="18" r:id="rId2"/>
    <sheet name="External Landscape Database" sheetId="13" r:id="rId3"/>
    <sheet name="Column Options" sheetId="19" state="hidden" r:id="rId4"/>
  </sheets>
  <externalReferences>
    <externalReference r:id="rId5"/>
    <externalReference r:id="rId6"/>
    <externalReference r:id="rId7"/>
    <externalReference r:id="rId8"/>
    <externalReference r:id="rId9"/>
    <externalReference r:id="rId10"/>
  </externalReferences>
  <definedNames>
    <definedName name="_xlnm._FilterDatabase" localSheetId="2" hidden="1">'External Landscape Database'!$B$6:$AF$214</definedName>
    <definedName name="Access_Control">[1]Reference!$N$5:$N$7</definedName>
    <definedName name="All_Columns">'[2]2.1 Workplan Summary'!$D$17:$R$17</definedName>
    <definedName name="All_Tasks">'[2]2.1 Workplan Summary'!$D$17:$D$176</definedName>
    <definedName name="All_Workplan">'[2]2.1 Workplan Summary'!$D$17:$R$176</definedName>
    <definedName name="Creation">[3]Reference!$J$5:$J$10</definedName>
    <definedName name="CustServ_Columns">'[2]3.5a Customer Service Workplan'!$D$17:$R$17</definedName>
    <definedName name="CustServ_Tasks">'[2]3.5a Customer Service Workplan'!$D$17:$D$45</definedName>
    <definedName name="CustServ_Workplan">'[2]3.5a Customer Service Workplan'!$D$17:$R$45</definedName>
    <definedName name="Doc_Agg_Type">[1]Reference!$L$5:$L$7</definedName>
    <definedName name="Eng_Columns">'[2]3.3a Engineering Workplan'!$D$17:$R$17</definedName>
    <definedName name="Eng_Tasks">'[2]3.3a Engineering Workplan'!$D$17:$D$51</definedName>
    <definedName name="Eng_Workplan">'[2]3.3a Engineering Workplan'!$D$17:$R$51</definedName>
    <definedName name="File_Types" localSheetId="2">[1]Reference!#REF!</definedName>
    <definedName name="File_Types" localSheetId="1">[1]Reference!#REF!</definedName>
    <definedName name="File_Types">[1]Reference!#REF!</definedName>
    <definedName name="Fin_Columns">'[2]3.6a Finance Workplan'!$D$17:$R$17</definedName>
    <definedName name="Fin_Tasks">'[2]3.6a Finance Workplan'!$D$17:$D$35</definedName>
    <definedName name="Fin_Workplan">'[2]3.6a Finance Workplan'!$D$17:$R$35</definedName>
    <definedName name="HR_Columns">'[2]3.7a Human Resources Workplan'!$D$17:$R$17</definedName>
    <definedName name="HR_Tasks">'[2]3.7a Human Resources Workplan'!$D$17:$D$27</definedName>
    <definedName name="HR_Workplan">'[2]3.7a Human Resources Workplan'!$D$17:$R$27</definedName>
    <definedName name="Mkt_Columns">'[2]3.4a Marketing Workplan'!$D$17:$R$17</definedName>
    <definedName name="Mkt_Tasks">'[2]3.4a Marketing Workplan'!$D$17:$D$23</definedName>
    <definedName name="Mkt_Workplan">'[2]3.4a Marketing Workplan'!$D$17:$R$23</definedName>
    <definedName name="Ops_Columns">'[2]3.2a Operations Workplan'!$D$17:$R$17</definedName>
    <definedName name="Ops_Tasks">'[2]3.2a Operations Workplan'!$D$18:$D$80</definedName>
    <definedName name="Ops_Workplan">'[2]3.2a Operations Workplan'!$D$18:$R$80</definedName>
    <definedName name="RA_Activities">[4]Reference!$D$5:$D$32</definedName>
    <definedName name="ServPts_Columns">'[2]3.8a Service Parts Workplan'!$D$17:$R$17</definedName>
    <definedName name="ServPts_Tasks">'[2]3.8a Service Parts Workplan'!$D$17:$D$32</definedName>
    <definedName name="ServPts_Workplan">'[2]3.8a Service Parts Workplan'!$D$17:$R$32</definedName>
    <definedName name="SMEs" localSheetId="2">#REF!</definedName>
    <definedName name="SMEs" localSheetId="1">#REF!</definedName>
    <definedName name="SMEs">#REF!</definedName>
    <definedName name="TechServ_Columns">'[2]3.9a Tech Services Workplan'!$D$17:$R$17</definedName>
    <definedName name="TechServ_Tasks">'[2]3.9a Tech Services Workplan'!$D$17:$D$19</definedName>
    <definedName name="TechServ_Workplan">'[2]3.9a Tech Services Workplan'!$D$17:$R$19</definedName>
    <definedName name="title" localSheetId="2">'External Landscape Database'!#REF!</definedName>
    <definedName name="VP">'[5]S.5 Demo - Data Validation'!$D$278:$D$288</definedName>
    <definedName name="Y_N">[1]Reference!$H$5:$H$6</definedName>
  </definedNames>
  <calcPr calcId="145621" calcOnSave="0"/>
</workbook>
</file>

<file path=xl/calcChain.xml><?xml version="1.0" encoding="utf-8"?>
<calcChain xmlns="http://schemas.openxmlformats.org/spreadsheetml/2006/main">
  <c r="B28" i="18" l="1"/>
  <c r="B27" i="18"/>
  <c r="B26" i="18"/>
  <c r="B25" i="18"/>
  <c r="B24" i="18"/>
  <c r="B23" i="18"/>
  <c r="B22" i="18"/>
  <c r="B21" i="18"/>
  <c r="B20" i="18"/>
  <c r="B19" i="18"/>
  <c r="B18" i="18"/>
  <c r="B17" i="18"/>
  <c r="B21" i="15" l="1"/>
</calcChain>
</file>

<file path=xl/sharedStrings.xml><?xml version="1.0" encoding="utf-8"?>
<sst xmlns="http://schemas.openxmlformats.org/spreadsheetml/2006/main" count="4028" uniqueCount="885">
  <si>
    <t>ID</t>
  </si>
  <si>
    <t>African Union Commission</t>
  </si>
  <si>
    <t>Economic Community of West African States (ECOWAS)</t>
  </si>
  <si>
    <t>Common Market for Eastern and Southern Africa (COMESA)</t>
  </si>
  <si>
    <t>Consumers International</t>
  </si>
  <si>
    <t>Pan African Agribusiness and Agro Industry Consortium (PanAAC)</t>
  </si>
  <si>
    <t>Forum for Agricultural Research in Africa (FARA)</t>
  </si>
  <si>
    <t>Actor Name</t>
  </si>
  <si>
    <t>Website</t>
  </si>
  <si>
    <t>UN Food and Agriculture Organization (UNFAO)</t>
  </si>
  <si>
    <t>United States Agency for International Development (USAID)</t>
  </si>
  <si>
    <t>African Agriculture Technology Foundation (AATF)</t>
  </si>
  <si>
    <t>Bill &amp; Melinda Gates Foundation- Agricultural Development (BGMF)</t>
  </si>
  <si>
    <t>UK Department for Internation Development (DFID)</t>
  </si>
  <si>
    <t>1. Orin Hasson, orin.hasson@gatesfoundation.org</t>
  </si>
  <si>
    <t>1. Onica Nonhlanhla Makwakwa, Omakwakwa@consint.org</t>
  </si>
  <si>
    <t>1. Francis Nang'ayo, fnangayo@aatf-africa.org</t>
  </si>
  <si>
    <t>1. Stephen Vincent Muchiri, smuchiri@eaffu.org
2. Lucy Muchoki, lmuchoki@panaac.org
3. Cris Muyunda, muyundac@yahoo.com</t>
  </si>
  <si>
    <t>1. Wale Adekunle, aadekunle@fara-africa.org
2. Wole Fatunbi, foluwole@fara-africa.org</t>
  </si>
  <si>
    <t>1. Florence Temu, Florence.Temu@amref.org
2. Dawit Seyoum, Dawit.Seyoum@amref.org</t>
  </si>
  <si>
    <t>1. Jean Kamanzi, jean.kamanzi@fao.org
2. Mohamed Ag Bendech, mohamed.agbendech@fao.org</t>
  </si>
  <si>
    <t xml:space="preserve">1. Nicoliene Oudwater, N_Oudwater@dfid.gov.uk
</t>
  </si>
  <si>
    <t>1. David Radcliffe, David.Radcliffe@ec.europa.eu</t>
  </si>
  <si>
    <t>GIZ</t>
  </si>
  <si>
    <t>1. Dr. Joerg Lohmann, joerg.lohmann@giz.de</t>
  </si>
  <si>
    <t>World Bank</t>
  </si>
  <si>
    <t>Ministry of Foreign Affairs, The Netherlands</t>
  </si>
  <si>
    <t>Organization Overview</t>
  </si>
  <si>
    <t>Afrinut</t>
  </si>
  <si>
    <t>Jungle Beat</t>
  </si>
  <si>
    <t>Eastern Africa Grain Council (EAGC)</t>
  </si>
  <si>
    <t>Exagris Africa Ltd</t>
  </si>
  <si>
    <t>Doreo Partners</t>
  </si>
  <si>
    <t>EatSafe Ghana</t>
  </si>
  <si>
    <t>Africa Development Bank</t>
  </si>
  <si>
    <t>1. Dr. Damian Ihedioha, D.ihedioha@afdb.org</t>
  </si>
  <si>
    <t>Makerere University</t>
  </si>
  <si>
    <t>World Health Organization (WHO)</t>
  </si>
  <si>
    <t>US Department of Agriculture (USDA)</t>
  </si>
  <si>
    <t>Twin Trading</t>
  </si>
  <si>
    <t>International Plant Protection Convention (IPPC)</t>
  </si>
  <si>
    <t>World Organization For Animal Health (OIE)</t>
  </si>
  <si>
    <t>International Crops Research Institute for Semi-Arid Tropics
(ICRISAT)</t>
  </si>
  <si>
    <t>2. Policies, legislation, and standards for the management of aflatoxins</t>
  </si>
  <si>
    <t>3. Growing commerce and trade and protecting human health from aflatoxins</t>
  </si>
  <si>
    <t>4. Enhancing capacity for effective aflatoxin prevention and control</t>
  </si>
  <si>
    <t>5. Public awareness, advocacy, and communication</t>
  </si>
  <si>
    <t>Joel Beassem, beassejo7@hotmail.fr</t>
  </si>
  <si>
    <t>1. Abebe Haile Gabriel, abebehg@africa-union.org
2. Simplice Nouala, nouala.simplice@au-ibar.org</t>
  </si>
  <si>
    <t>1. Kola Masha, kola.masha@doreopartners.com</t>
  </si>
  <si>
    <t>1. Foluke O. Areola, areolaf@yahoo.com</t>
  </si>
  <si>
    <t>Ministry of Agriculture, Benin</t>
  </si>
  <si>
    <t>1. Christophe Medenou, medenou6@yahoo.fr</t>
  </si>
  <si>
    <t>Mycotoxicology Society of Nigeria</t>
  </si>
  <si>
    <t>1. Olusegun Atanda Omowe, olusegunatanda@yahoo.co.uk</t>
  </si>
  <si>
    <t>The New Partnership for Africa's Development (NEPAD)</t>
  </si>
  <si>
    <t>1. Martin Bwalya, bwalyam@nepad.org
2. Bibi Giyose, bibignepad.org</t>
  </si>
  <si>
    <t>1. Rose Omari, eatsafeghana@gmail.com</t>
  </si>
  <si>
    <t>University of Nairobi</t>
  </si>
  <si>
    <t>1. Sheila Okoth, dorisokoth@yahoo.com</t>
  </si>
  <si>
    <t>Federal Ministry of Health, Nigeria</t>
  </si>
  <si>
    <t>1. Bridget Okoeuale, bridgeclinic2002@yahoo.com
2. DU Onyeaocha</t>
  </si>
  <si>
    <t>1. Onyeagocha Bosede Folasade, oluwabamiwo.b@nafdac.gov.ng</t>
  </si>
  <si>
    <t>Institute of Food Nutrition and Wellbeing, University of Pretoria</t>
  </si>
  <si>
    <t>1. Sheryl Hendricks, sheryl.hendriks@up.ac.z</t>
  </si>
  <si>
    <t>University of Gambia</t>
  </si>
  <si>
    <t>1. Jonsyn-Ellis Felixtina, tinajonsyn@yahoo.com</t>
  </si>
  <si>
    <t xml:space="preserve">1. Simon Mwale, smwale@sadc.int </t>
  </si>
  <si>
    <t>The International Maize and Wheat Improvement Center (CIMMYT)</t>
  </si>
  <si>
    <t>1. Shiferaw Bekele, b.shiferaw@cgiar.org</t>
  </si>
  <si>
    <t>Southern African Development Community Standardisation, Quality Assurance, Accreditation, and Metrology (SADC-SQAM)</t>
  </si>
  <si>
    <t>1. Kuena Molapo, kmolapo@sadc.int
2. Elsie Meintjies, emeintjies@sadc.int</t>
  </si>
  <si>
    <t>National Smallholder Farmers Association (NASFAM)</t>
  </si>
  <si>
    <t>1. Elisabeth Atangana, propac_cm@yahoo.fr</t>
  </si>
  <si>
    <t>GALVmed</t>
  </si>
  <si>
    <t>1. Hamadoun Mahalmadou, mahalmoudou.hamadoun@cilss.bf</t>
  </si>
  <si>
    <t>1. Khalid Bomba, info@ata.gov.et</t>
  </si>
  <si>
    <t>Plateforme Sous-Regionale des Organisations Paysannes d'Afrique Centrale (PROPAC)</t>
  </si>
  <si>
    <t xml:space="preserve">1. Hameed Nuru, hameed.nuru@galvmed.org </t>
  </si>
  <si>
    <t>1. Martha Byanyima, Mbanyima@comesa.int
2. Nalishebo Mmebelo, nmeebelo@comesa.int</t>
  </si>
  <si>
    <t>ActionAid</t>
  </si>
  <si>
    <t>1. Momodou Wuri Jallow, momodouwurijallon@actionaid.org</t>
  </si>
  <si>
    <t>World Food Program (WFP)</t>
  </si>
  <si>
    <t>1. Peter Kimotho, peter.kimotho@wfp.org</t>
  </si>
  <si>
    <t>1. Janet Ngombalu, janetkalulu@gmail.com</t>
  </si>
  <si>
    <t>Freshpikt</t>
  </si>
  <si>
    <t>1. Gift Mabaya, gift@freshpikt.co.zm</t>
  </si>
  <si>
    <t>1. Ernest Aubee, aubee2008@yahoo.com
2. Madeline Secka Njie, yaingui@hotmail.com</t>
  </si>
  <si>
    <t>1. Andrew Emmott, andrewemmott@twin.org.uk</t>
  </si>
  <si>
    <t>Excel Hort</t>
  </si>
  <si>
    <t>1. Alex Ariho, aariho@excelhort.com</t>
  </si>
  <si>
    <t>Nestle</t>
  </si>
  <si>
    <t>1. Hans Johr, hans.johr@nestle.com</t>
  </si>
  <si>
    <t xml:space="preserve">GrainPro, Inc. </t>
  </si>
  <si>
    <t>1. Daniel Haileselassie, daniel@grainpro.com</t>
  </si>
  <si>
    <t>Tanzania Bureau of Standards (TBS)</t>
  </si>
  <si>
    <t>1. Theresia Hubert, theresia.hubert@tbstz.org</t>
  </si>
  <si>
    <t>ALMC Hospital</t>
  </si>
  <si>
    <t>1. Frank Madinda, pombojo@gmail.com</t>
  </si>
  <si>
    <t>Tanzania Food and Nutrition Centre (TFNC)</t>
  </si>
  <si>
    <t>1. Joyceline Kaganda, jkaganda@hotmail.com</t>
  </si>
  <si>
    <t>1. Martin Kimanya, mekimanya@yahoo.co.uk</t>
  </si>
  <si>
    <t>Bakhresa Grain Milling Ltd</t>
  </si>
  <si>
    <t>Tanzania Food and Drug Regulatory Authority (TFDA)</t>
  </si>
  <si>
    <t>1. Raymond Wigenge, raywigenge@yahoo.com
2. Candida Phillip, candidap@yahoo.co.uk
3. Hiiti Sillo, hiiti.sillo@tfda.or.tz
4. Gaudensia Simwanza
5. Justine Immaculata, justinimmaculate@yahoo.com
6. Analice Kamala
7. Charys Ugullum, cha_ug@yahoo.com</t>
  </si>
  <si>
    <t>Southern African Confederation of Agricultural Unions (SACAU)</t>
  </si>
  <si>
    <t>1. Ishmael Sunga, ishmael.sunga@sacau.org</t>
  </si>
  <si>
    <t>1. Kenton Eugene Dashiell, K.Dashiell@cgiar.org
2. Victor Manyong, v.manyong@cgiar.org
3. Christine Hell, k.hell@cgiar.org
4. Ranajit Bandyopadhyay, r.bandyopadhyay@cgiar.org</t>
  </si>
  <si>
    <t>1. Archileo Kaaya, ankaaya@agric.mak.ac.ug</t>
  </si>
  <si>
    <t>ACDI/VOCA</t>
  </si>
  <si>
    <t>1. Sophie Walker, swalker@acdivoca.org</t>
  </si>
  <si>
    <t>1. Emmanuel Monyo, e.monyo@cgiar.org
2. Farid Waliyar, f.waliyar@cgiar.org</t>
  </si>
  <si>
    <t>1. Willem Janssen, wjanssen@worldbank.org
2. Kitty Cardwell, kcardwell@worldbank.org</t>
  </si>
  <si>
    <t>1. Peter Cotty, pjcotty@email.arizona.edu</t>
  </si>
  <si>
    <t>1. Abigael Obura, AObura@ke.cdc.gov</t>
  </si>
  <si>
    <t>1. Erastus Kang'ethe, mburiajudith@gmail.com</t>
  </si>
  <si>
    <t>Global Alliance for Improved Nutrition</t>
  </si>
  <si>
    <t>1. CJ Jones, cjjones@gainhealth.org</t>
  </si>
  <si>
    <t>Essential Micronutrients Foundation</t>
  </si>
  <si>
    <t>1. Geoffry Smith, geoff.smith@emfglobal.org</t>
  </si>
  <si>
    <t>1. Wilfred Ndegwa, ndegwaw@ke.afro.who.int
2. Chris Wild</t>
  </si>
  <si>
    <t>University of Leeds</t>
  </si>
  <si>
    <t>1. Yun Yun Gong, y.gong@qub.ac.uk</t>
  </si>
  <si>
    <t>Biosciences eastern and central Africa (BecA)</t>
  </si>
  <si>
    <t>1. Harvey Jagger, j.harvey@cgiar.org</t>
  </si>
  <si>
    <t>McKnight Foundation</t>
  </si>
  <si>
    <t>1. Rebecca Nelson, rjn7@cornell.edu</t>
  </si>
  <si>
    <t>World Trade Organization (WTO)</t>
  </si>
  <si>
    <t>1. Melvin Spreij, Melvin.Spreij@wto.org</t>
  </si>
  <si>
    <t>Conference of Ministers of Agriculture for West and Central Africa (CMAOC)</t>
  </si>
  <si>
    <t>1. Nicholas Sabwa, nsabwa@cmaoc.org</t>
  </si>
  <si>
    <t>1. Catherine Brabet, N/A</t>
  </si>
  <si>
    <t>Kenya Ministry of Public Health and Sanitation</t>
  </si>
  <si>
    <t>1. Christine Bii, cbii@kemri.org</t>
  </si>
  <si>
    <t>Consumer Education Trust</t>
  </si>
  <si>
    <t>1. Henry Kimera, kimehenrich@yahoo.com or hr@consent.ug</t>
  </si>
  <si>
    <t xml:space="preserve">1. Tayo Imafidon, tayorob2000@yahoo.co.uk </t>
  </si>
  <si>
    <t>Cheikh Anta Diop University</t>
  </si>
  <si>
    <t xml:space="preserve">1. Anta Tal Dia, adia@ised.sn </t>
  </si>
  <si>
    <t>Institut Senegal de Rescherches Agricoles (ISRA)</t>
  </si>
  <si>
    <t>1. Amadou Tamisir Diop, amtadiop@orange.sn</t>
  </si>
  <si>
    <t>West African Health Organization</t>
  </si>
  <si>
    <t>N/A</t>
  </si>
  <si>
    <t>Global</t>
  </si>
  <si>
    <t>IITA</t>
  </si>
  <si>
    <t>AU</t>
  </si>
  <si>
    <t>ECOWAS</t>
  </si>
  <si>
    <t>ECOWAS is a regional group of 15 countries. Its mission is to promote economic integration in "all fields of economic activity, particularly industry, transport, telecommunications, energy, agriculture, natural resources, commerce, monetary and finanical questions, social and cultural matters"</t>
  </si>
  <si>
    <t>COMESA</t>
  </si>
  <si>
    <t>Guided by the belief that every life has equal value, the Bill &amp; Melinda Gates Foundation works to help all people lead healthy, productive lives. In developing countries, it focuses on improving people’s health and giving them the chance to lift themselves out of hunger and extreme poverty. In the United States, it seeks to ensure that all people—especially those with the fewest resources—have access to the opportunities they need to succeed in school and life. Based in Seattle, Washington, the foundation is led by CEO Dr. Susan Desmond-Hellmann and Co-chair William H. Gates Sr., under the direction of Bill and Melinda Gates and Warren Buffett.</t>
  </si>
  <si>
    <t>Bill and Melinda Gates Foundation</t>
  </si>
  <si>
    <t>USAID is the lead U.S. Government agency that works to end extreme global poverty and enable resilient, democratic societies to realize their potential.</t>
  </si>
  <si>
    <t>USAID</t>
  </si>
  <si>
    <t>UN FAO</t>
  </si>
  <si>
    <t>Consumers International (CI) is the world federation of consumer groups that, working together with its members, serves as the only independent and authoritative global voice for consumers. There are eight basic consumer rights which define and determine our principles. They have over 250 member organizations in 120 countries</t>
  </si>
  <si>
    <t>PanAAC is a private sector driven platform bringing together agribusiness and agro industry value chains and support services to enable them access information, knowledge, strategic partnerships and financial remediation.
PanAAC’s constituents comprise of input suppliers, producer organizations, processors and packagers, logistic providers, wholesalers, retailers, financiers, exporters, and business development providers. PanAAC was formed at a private sector agribusiness meeting in Johannesburg, South Africa in June, 2007 followed by a consolidation meeting in Accra, Ghana in November, 2007. It is registered as not for profit organization in Nairobi, Kenya</t>
  </si>
  <si>
    <t>West Africa</t>
  </si>
  <si>
    <t>High</t>
  </si>
  <si>
    <t>Medium</t>
  </si>
  <si>
    <t>Low</t>
  </si>
  <si>
    <t>Large</t>
  </si>
  <si>
    <t>Small</t>
  </si>
  <si>
    <t>Private Sector Company</t>
  </si>
  <si>
    <t>Donor Organization</t>
  </si>
  <si>
    <t>Consumers</t>
  </si>
  <si>
    <t>Governments</t>
  </si>
  <si>
    <t>Stakeholder Category</t>
  </si>
  <si>
    <t>Yes</t>
  </si>
  <si>
    <t>Specific African Country</t>
  </si>
  <si>
    <t>Strong</t>
  </si>
  <si>
    <t>Developing</t>
  </si>
  <si>
    <t>New</t>
  </si>
  <si>
    <t>Version 1.0</t>
  </si>
  <si>
    <t>Definitions</t>
  </si>
  <si>
    <t>East Africa</t>
  </si>
  <si>
    <t>No</t>
  </si>
  <si>
    <t>Virginia Tech</t>
  </si>
  <si>
    <t>Makerere University Kampala is Uganda's largest and second-oldest higher institution of learning, first established as a technical school in 1922</t>
  </si>
  <si>
    <t>Uganda</t>
  </si>
  <si>
    <t>The Kenya Agricultural Research Institute (KARI) is a premier national institution bringing together research programmes in food crops, horticultural and industrial crops, livestock and range management, land and water management, and socio-economics. KARI promotes sound agricultural research, technology generation and dissemination to ensure food security through improved productivity and environmental conservation</t>
  </si>
  <si>
    <t>Kenya</t>
  </si>
  <si>
    <t>East African Community (EAC)</t>
  </si>
  <si>
    <t>The East African Community (EAC) is the regional intergovernmental organisation of the Republics of Burundi, Kenya, Rwanda, the United Republic of Tanzania, and the Republic of Uganda, with its headquarters in Arusha, Tanzania.</t>
  </si>
  <si>
    <t>1. Timothy Wesonga, Twesonga@eachq.org
2. Moses Marwa, Mmarwa@eachq.org</t>
  </si>
  <si>
    <t>EAC</t>
  </si>
  <si>
    <t>Partners in Food Solutions</t>
  </si>
  <si>
    <t>TechnoServe</t>
  </si>
  <si>
    <t>Kenya, Zambia, Tanzania, Malawi and Ethiopia</t>
  </si>
  <si>
    <t>University of Ghana</t>
  </si>
  <si>
    <t>Ghana</t>
  </si>
  <si>
    <t>Nigeria</t>
  </si>
  <si>
    <t>WHO is the directing and coordinating authority for health within the United Nations system. It is responsible for providing leadership on global health matters, shaping the health research agenda, setting norms and standards, articulating evidence-based policy options, providing technical support to countries and monitoring and assessing health trends.</t>
  </si>
  <si>
    <t>WHO</t>
  </si>
  <si>
    <t>London School of Tropical Medicine</t>
  </si>
  <si>
    <t>INERA</t>
  </si>
  <si>
    <t>Burkina Faso</t>
  </si>
  <si>
    <t>Queen's University Belfast</t>
  </si>
  <si>
    <t>Queen's University Belfast is a member of the Russell Group of 24 leading UK research-intensive universities, providing world-class education underpinned by world-class research. Founded as Queen’s College in 1845, it became a university in its own right in 1908. Today, it is an international centre of research and education rooted at the heart of Northern Ireland.</t>
  </si>
  <si>
    <t>1. Child health and consumption of aflatoxin-contaminated foods: evaluating the dose effect of aflatoxin on child health, immune system development, and growth.
2. Investigating links between aflatoxin in utero exposure and a predisposition to cancer and stunting in offspring.
3. Health risk assessment: investigating the effect of in utero exposure to aflatoxin on child growth, and understanding the impact of such exposure on the alteration of gene expression and DNA methylation which may be relevant to growth retardation and cancer predisposition.</t>
  </si>
  <si>
    <t>Kwame Nkrumah University of Science and Technology</t>
  </si>
  <si>
    <t>University of Georgia</t>
  </si>
  <si>
    <t>1. Developing enterosorbent intervention therapies for populations at risk for aflatoxin-related diseases.</t>
  </si>
  <si>
    <t>Texas A&amp;M University</t>
  </si>
  <si>
    <t>Noguchi Memorial Institute of Medical Research</t>
  </si>
  <si>
    <t>1. Investigating aflatoxin financial and health risks along the peanut marketing chain.
2. Investigating an association of aflatoxin biomarker levels with health status and HIV disease.</t>
  </si>
  <si>
    <t>University of Alabama</t>
  </si>
  <si>
    <t>ACDI/VOCA is dedicated to poverty alleviation and broad-based economic growth. Our respect for host societies and our commitment to the involvement of beneficiaries as true partners in development projects result in improved local capacities, enhanced opportunities, and vibrant, sustainable communities, cooperatives and enterprises. ACDI/VOCA's business model of development is designed to increase incomes and wealth, permitting beneficiaries to fully participate in the global economy.</t>
  </si>
  <si>
    <t>KARI</t>
  </si>
  <si>
    <t>The University of Alabama is a public research university located in Tuscaloosa, Alabama, USA, and the flagship of the University of Alabama System. Founded in 1831, UA is one of the oldest and the largest of the universities in Alabama</t>
  </si>
  <si>
    <t>Egerton University</t>
  </si>
  <si>
    <t>1. Building capacity to improve safety in the dairy feed chain with special focus on health risks associated with biological contaminants.</t>
  </si>
  <si>
    <t>MTT Agrifood Research Finland</t>
  </si>
  <si>
    <t>MTT is Finland's leading research institution focusing on agricultural and food research and agricultural environment research. The MTT products include innovations and solutions relating to renewable natural resources. Research activities are organized into research areas and research programmes. MTT’s research promotes the well-being of consumers, the competitiveness of the agricultural and food processing sector, sustainable use of natural resources, the quality and safety of agricultural production and products, the natural environment, and rural vitality. MTT operates under the Ministry of Agriculture and Forestry, and employs around 850 people at 14 locations across Finland. MTT’s budget totaled approximately EUR 49 million in 2010</t>
  </si>
  <si>
    <t>Evira</t>
  </si>
  <si>
    <t>1. Developing a mycotoxin diagnostics platform and applying this to a national maize-breeding programme.</t>
  </si>
  <si>
    <t>BeCA</t>
  </si>
  <si>
    <t>The Biosciences eastern and central Africa-International Livestock Research Institute (BecA-ILRI) Hub is a shared agricultural research and biosciences platform located at and managed by ILRI in Nairobi, Kenya. The platform increases access to world class laboratories for African and international scientists conducting research on African agricultural challenges.</t>
  </si>
  <si>
    <t>CSIRO</t>
  </si>
  <si>
    <t>CSIRO, the Commonwealth Scientific and Industrial Research Organisation, is Australia's national science agency and one of the largest and most diverse research agencies in the world.</t>
  </si>
  <si>
    <t>CIRAD</t>
  </si>
  <si>
    <t>The Queensland Alliance for Agriculture and Food Innovation (QAAFI) mission is to significantly improve the productivity, competitiveness and sustainability of tropical and subtropical food, fibre and agri-business industries. QAAFI will be an internationally recognised agriculture and food research institute providing excellence in research and development.</t>
  </si>
  <si>
    <t>Queensland Alliance for Agriculture &amp; Food Innovation (QAAFI)</t>
  </si>
  <si>
    <t>Queensland Alliance for Agriculuture &amp; Food Innovation</t>
  </si>
  <si>
    <t>Cornell University</t>
  </si>
  <si>
    <t>1. Understanding aflatoxin accumulation in maize and evaluating strategies to reduce human exposure in East Africa.</t>
  </si>
  <si>
    <t>University of Maryland</t>
  </si>
  <si>
    <t>1. Developing a mycotoxin diagnostics platform and applying this to a national maize-breeding programme.
2. Understanding aflatoxin accumulation in maize and evaluating strategies to reduce human exposure in East Africa.</t>
  </si>
  <si>
    <t>International Livestock Research Institute (ILRI)</t>
  </si>
  <si>
    <t>The International Livestock Research Institute (ILRI) works to improve food security and reduce poverty in developing countries through research for better and more sustainable use of livestock. ILRI is a member of the CGIAR Consortium which works for a food-secure future. See our research programs and activities; See our work in CGIAR research programs; ILRI leads the Livestock and Fish Research Program and hosts the BecA-ILRI hub for East and Central Africa. In 2013 we adopted a strategy covering 2013-2022.</t>
  </si>
  <si>
    <t>International Livestock Research Institute</t>
  </si>
  <si>
    <t>AGRA</t>
  </si>
  <si>
    <t>1. Exploring alternative uses for contaminated crops.</t>
  </si>
  <si>
    <t>AGRA exists to fulfill the vision that Africa can feed itself and the world. Investing in agriculture through stronger partnerships is the surest path to reducing poverty and hunger in Africa. AGRA is a dynamic partnership working across the African continent to help millions of small-scale farmers and their families lift themselves out of poverty and hunger.</t>
  </si>
  <si>
    <t>1. Health risk assessment: investigating the effect of in utero exposure to aflatoxin on child growth, and understanding the impact of such exposure on the alteration of gene expression and DNA methylation which may be relevant to growth retardation and cancer predisposition.
2. Investigating links between aflatoxin in utero exposure and a predisposition to cancer and stunting in offspring</t>
  </si>
  <si>
    <t>Ministry of Agriculture, Livestock and Fisheries of Kenya</t>
  </si>
  <si>
    <t>1. Identifying four competitive atoxigenic strains isolated from Kenyan maize to constitute a biocontrol product called aflasafe-KE1. Gathering efficacy data in areas where the technology will be deployed.</t>
  </si>
  <si>
    <t>1. Improving the health and livelihoods of people in East Africa by addressing aflatoxin and gender-related constraints in peanut production, processing, and marketing
2. Food crops research on cereals, root and tuber crops, legumes and pulse
3. Socioeconomics and biometrics for crop, livestock and natural resources including impact assessment, priority setting, market and policy research.
4. Identifying four competitive atoxigenic strains isolated from Kenyan maize to constitute a biocontrol product called aflasafe-KE1. Gathering efficacy data in areas where the technology will be deployed.</t>
  </si>
  <si>
    <t>University of Cambridge</t>
  </si>
  <si>
    <t>1. Investigating links between aflatoxin and childhood hepatomegaly.</t>
  </si>
  <si>
    <t>KEMRI</t>
  </si>
  <si>
    <t>The Kenya Medical Research Institute (KEMRI) is a state corporation established through the Science and Technology (Amendment) Act of 1979, as the national body responsible for carrying out health research in Kenya. Since it's inception, KEMRI has developed a critical mass of scientists and technical personnel, to enable it mount a competitive research infrastructure to rank as a leading centre of excellence in health research both in Africa as well as globally.</t>
  </si>
  <si>
    <t>1. Building capacity to improve safety in the dairy feed chain with special focus on health risks associated with biological contaminants.
2. Economic evaluation of farmers’ awareness and attitudes on aflatoxin-resistant maize in Kilifi county.</t>
  </si>
  <si>
    <t>1. Analyzing the impact of aflatoxin contamination on the livelihoods and health of people in Kenya (maize) and Mali (groundnuts). Mapping areas at highest risk, identifying cost-effective control measures to reduce exposure to aflatoxins, and disseminating findings to key stakeholders and policy makers.</t>
  </si>
  <si>
    <t>CIMMYT</t>
  </si>
  <si>
    <t>ICRISAT</t>
  </si>
  <si>
    <t>The International Crops Research Institute for the Semi-Arid Tropics (ICRISAT) is a non-profit, non-political organization that conducts agricultural research for development in Asia and sub-Saharan Africa with a wide array of partners throughout the world. Covering 6.5 million square kilometers of land in 55 countries, the semi-arid or dryland tropics has over 2 billion people, and 644 million of these are the poorest of the poor. ICRISAT and its partners help empower these poor people to overcome poverty, hunger and a degraded environment through better agriculture.</t>
  </si>
  <si>
    <t>Uniformed Services University of Health Sciences</t>
  </si>
  <si>
    <t>Uniformed Services University of the Health Sciences</t>
  </si>
  <si>
    <t>1. Analyzing the impact of aflatoxin contamination on the livelihoods and health of people in Kenya (maize) and Mali (groundnuts). Mapping areas at highest risk, identifying cost-effective control measures to reduce exposure to aflatoxins, and disseminating findings to key stakeholders and policy makers</t>
  </si>
  <si>
    <t>Institute d'Economie Rurale Mali</t>
  </si>
  <si>
    <t>1. Post-harvest drying and storage for aflatoxin prevention project (P-SAPP): developing and commercializing drying and storage technology for smallholder farmers to prevent the growth of aflatoxins.
2. Analyzing the impact of aflatoxin contamination on the livelihoods and health of people in Kenya (maize) and Mali (groundnuts). Mapping areas at highest risk, identifying cost-effective control measures to reduce exposure to aflatoxins, and disseminating findings to key stakeholders and policy makers.</t>
  </si>
  <si>
    <t>Agricultural Research Institute Tanzania</t>
  </si>
  <si>
    <t>EMF</t>
  </si>
  <si>
    <t>The Essential Micronutrients Foundation is dedicated to ensuring all humans receive the required vitamins and minerals needed for health.</t>
  </si>
  <si>
    <t>National Agricultural Research System (NARS)</t>
  </si>
  <si>
    <t>1. Groundnut variety improvement for yield and adaptation, human health and nutrition: includes breeding for low aflatoxin and field management practices.</t>
  </si>
  <si>
    <t>NARS</t>
  </si>
  <si>
    <t>Malawi</t>
  </si>
  <si>
    <t>NASFAM</t>
  </si>
  <si>
    <t>Mcknight Foundation</t>
  </si>
  <si>
    <t>The McKnight Foundation, a Minnesota-based family foundation, seeks to improve the quality of life for present and future generations. Through grantmaking, collaboration, and strategic policy reform, we use our resources to attend, unite, and empower those we serve.</t>
  </si>
  <si>
    <t>1. Groundnut variety improvement for yield and adaptation, human health and nutrition: includes breeding for low aflatoxin and field management practices.
2. Post-harvest value-chain technology improvements in groundnuts in Malawi and Tanzania, including local manufacture of tools for groundnut handling and processing.
3. Mapping of aflatoxin contamination of groundnuts and products in Malawi.</t>
  </si>
  <si>
    <t>1. Analyzing the impact of aflatoxin contamination on the livelihoods and health of people in Kenya (maize) and Mali (groundnuts). Mapping areas at highest risk, identifying cost-effective control measures to reduce exposure to aflatoxins, and disseminating findings to key stakeholders and policy makers.
2. Post-harvest value-chain technology improvements in groundnuts in Malawi and Tanzania, including local manufacture of tools for groundnut handling and processing.
3. Mapping of aflatoxin contamination of groundnuts and products in Malawi.
4. Improving groundnut varieties for yield and adaptation, human health and nutrition. Includes monitoring blood aflatoxin loads.</t>
  </si>
  <si>
    <t>1. Improving groundnut varieties for yield and adaptation, human health and nutrition. Includes monitoring blood aflatoxin loads.</t>
  </si>
  <si>
    <t>Lilongwe Central Hospital</t>
  </si>
  <si>
    <t>The Southern African Grain Laboratory (SAGL)</t>
  </si>
  <si>
    <t>The Southern African Grain Laboratory NPC (SAGL) is a Non Profit Company. The SAGL was established on request of the South African grain industry in 1997 after the disbandment of the South African Wheat and Maize Boards. Its mission is to be recognized as the market leader in grain analysis in Southern Africa.</t>
  </si>
  <si>
    <t>1. Laboratory assessment of aflatoxin testing capabilities with a view to obtaining ISO 17025 accreditation.</t>
  </si>
  <si>
    <t>SAGL</t>
  </si>
  <si>
    <t>SATH</t>
  </si>
  <si>
    <t>UC Davis</t>
  </si>
  <si>
    <t>1. Testing lipid nutrient supplements (LNS) with a lower energy dose per high level of micronutrients to prevent child stunting and support normal motor development.</t>
  </si>
  <si>
    <t>University of Malawi</t>
  </si>
  <si>
    <t>Nutriset</t>
  </si>
  <si>
    <t>Institue de Recherche en Sciences de la Sante Burkina Faso</t>
  </si>
  <si>
    <t>Founded in 1997, the Institute of Research in Health Sciences (IRSS) is one of the 4 specialized units of the National Centre of Scientific and Technologic Research. The research unit on HIV/AIDS and reproductive health is part of IRSS and was created in 2006. It aims to ensure coherence in and to provide support to research on HIV/AIDS and reproductive health.</t>
  </si>
  <si>
    <t>IRSS</t>
  </si>
  <si>
    <t>1. Enhancing the peanut value chain from processing to marketing peanuts and peanut products.
2. Testing lipid nutrient supplements (LNS) with a lower energy dose per high level of micronutrients to prevent child stunting and support normal motor development.</t>
  </si>
  <si>
    <t>University of Tampere</t>
  </si>
  <si>
    <t>Helen Keller International</t>
  </si>
  <si>
    <t>Tiger Brands</t>
  </si>
  <si>
    <t>1. Laboratory assessment of aflatoxin testing capabilities with a view to obtaining ISO 17025 accreditation.
2. Groundnut value chain analysis: identifying risks of aflatoxin contamination, appropriate aflatoxin mitigation techniques, and the costs and benefits of applying these techniques.</t>
  </si>
  <si>
    <t>Sokoine University of Agriculture</t>
  </si>
  <si>
    <t>1. Improving post-harvest value-chain technology in groundnuts. Includes aflatoxin testing of ingredients for infant complimentary foods.</t>
  </si>
  <si>
    <t>Cirad</t>
  </si>
  <si>
    <t>CIRAD is a French agricultural research organization working for development in the South and the French overseas regions. Its research work is generally conducted in partnership.</t>
  </si>
  <si>
    <t>1. New tools for groundnut aflatoxin control in The Sahel.</t>
  </si>
  <si>
    <t>CERAAS</t>
  </si>
  <si>
    <t>CERAAS is a national laboratory with a regional vocation. It is a base centre of CORAF and therefore represents a sub regional collaboration tool, intermediate between national institutions and the International Centres. It intervenes in problems of regional dimensions and on which it wishes to develop equitable and quality partnerships with more advanced institutions. Its mission of a regional research and training platform enables it to open out to research institutions in the region, to which it could propose a certain level of support.</t>
  </si>
  <si>
    <t>The Full Belly Project</t>
  </si>
  <si>
    <t>The Full Belly Project is addressing the critical issue of poverty eradication with simple agricultural technologies. Our role is to develop and distribute agricultural devices to essentially help people help themselves. Equipment, such as the Universal Nut Sheller and the Solar Water Pump, are designed so they can be locally manufactured, operated and repaired, using readily available materials and labor. The overarching goal of Full Belly is to create self-efficacy in developing economies.</t>
  </si>
  <si>
    <t>1. Testing the effectiveness of the ‘universal nut sheller’ and ultraviolet light (black light) screening technology in reducing the aflatoxin content in contaminated peanuts/groundnuts. Seeking additional countries to test this technology.</t>
  </si>
  <si>
    <t xml:space="preserve">The Full Belly Project </t>
  </si>
  <si>
    <t>AATF</t>
  </si>
  <si>
    <t>MycoRed</t>
  </si>
  <si>
    <t>1. Carrying out large-scale farmers' trials, trials on sensitization of stakeholders and farmer training.</t>
  </si>
  <si>
    <t>1. Expanding biocontrol manufacturing capacity, and developing a biocontrol commercialization pilot project.
2. Carrying out efficacy trials of biocontrol technology, including crop registration, large-scale farmers' trials, lab-scale manufacturing, and sensitization of stakeholders.
3. Expansion of biocontrol activities
4. Providing farmers with a natural, safe, and cost-effective solution to aflatoxin contamination in maize and peanuts.</t>
  </si>
  <si>
    <t>Abt Associates</t>
  </si>
  <si>
    <t>1. Creating a methodology for country-level assessments, stakeholder engagement and action planning. Creating a methodology for economic impact assessments. Investigating policies, standards and regulations affecting aflatoxin detection and control in human health, economy and trade. Documenting country capacity to test and detect unsafe levels of aflatoxin.</t>
  </si>
  <si>
    <t>University of Thies</t>
  </si>
  <si>
    <t>1. Biocontrol research and development including demonstration trials.</t>
  </si>
  <si>
    <t>1. Surveying the natural occurrence of aflatoxins and fumosinins in the northern and north-eastern provinces of South Africa.</t>
  </si>
  <si>
    <t>1. Child health and consumption of aflatoxin-contaminated foods: evaluating the dose effect of aflatoxin on child health, immune system development, and growth.
2. Investigating links between aflatoxin and childhood hepatomegaly.
3. Investigating the relationship between climate change and aflatoxin exposure.
4. Evaluating aflatoxin and fumonisin dietary exposure levels in young children using biomarkers, to provide essential data to guide to government regulatory policy.</t>
  </si>
  <si>
    <t>Tanzania Food and Drug Agency</t>
  </si>
  <si>
    <t>1. Improving groundnut varieties for yield and adaptation, human health and nutrition: includes breeding for low aflatoxin levels and improving field management practices.</t>
  </si>
  <si>
    <t>1. Evaluating aflatoxin and fumonisin dietary exposure levels in young children using biomarkers, to provide essential data to guide to government regulatory policy.
2. Developing effective strategies for minimizing exposure to mycotoxins in maize-based complementary foods. Developing and evaluating strategies to lower mycotoxin intake by combining appropriate pre-harvest measures and better application of post-harvest actions with a partial replacement of maize by other cereals or legumes, known to be less prone to mould infestation and mycotoxin contamination. Strengthening capacity at the Tanzania Food and Drug Agency and the Sukoine University of Agriculture with respect to the risk analysis of mycotoxins in complementary foods.</t>
  </si>
  <si>
    <t>1. Developing effective strategies for minimizing exposure to mycotoxins in maize-based complementary foods. Developing and evaluating strategies to lower mycotoxin intake by combining appropriate pre-harvest measures and better application of post-harvest actions with a partial replacement of maize by other cereals or legumes, known to be less prone to mould infestation and mycotoxin contamination. Strengthening capacity at the Tanzania Food and Drug Agency and the Sukoine University of Agriculture with respect to the risk analysis of mycotoxins in complementary foods.</t>
  </si>
  <si>
    <t>Ghent University</t>
  </si>
  <si>
    <t>UK Royal Society Leverhulme Africa Award</t>
  </si>
  <si>
    <t>VLIR-UOS University Development Cooperation</t>
  </si>
  <si>
    <t>Vliruos</t>
  </si>
  <si>
    <t>Uganda National Agro-Input Dealers Association</t>
  </si>
  <si>
    <t>1. Training producers in the input and output marketing of grains, and in warehouse management with proper bulking and aggregation.</t>
  </si>
  <si>
    <t>Uganda National Agro-Input Dealers Association is the national apex organisation for all agro-input dealers in Uganda UNADA was registered under the NGO statute in 2003. We the members of UNADA believe that the private sector input dealers are the engine of growth for the ugandan agricultural sector and are a prime force behind the modernisation of Uganda's agriculture and the achievement of national food security resulting from improved yields. Its our responsibility and previllage to foster the growth of an efficient and cost effective input distribution network that will reach all farmers in Uganda</t>
  </si>
  <si>
    <t>UNADA</t>
  </si>
  <si>
    <t>IUFoST</t>
  </si>
  <si>
    <t>The International Union of Food Science and Technology (IUFoST), a country-membership organisation is the global voice of food science and technology. It is a voluntary, non-profit federation of national food science organisations linking the world's food scientists and technologists.</t>
  </si>
  <si>
    <t>1. Holding a conference entitled ‘Processing for aflatoxin elimination in peanut products; hazard analysis and critical control points (HACCP) for the peanut processing industry’. Communicating food processing techniques to eliminate aflatoxin-contaminated peanuts using a scale-neutral approach.</t>
  </si>
  <si>
    <t>UIRI</t>
  </si>
  <si>
    <t>Uganda Industrial Research Institute (UIRI)</t>
  </si>
  <si>
    <t>1. Improving the health and livelihoods of people in East Africa by addressing aflatoxin and gender-related constraints in peanut production, processing, and marketing
2. Holding a conference entitled ‘Processing for aflatoxin elimination in peanut products; hazard analysis and critical control points (HACCP) for the peanut processing industry’. Communicating food processing techniques to eliminate aflatoxin-contaminated peanuts using a scale-neutral approach
3. Improving the health of people in East Africa by reducing aflatoxin levels in peanuts.</t>
  </si>
  <si>
    <t>National Institute for Scientific and Industrial Research</t>
  </si>
  <si>
    <t>1. Developing and commercializing the biological control of aflatoxins in Zambia. Carrying out field activities related to local beneficial fungi biocontrol. Training farmers, government staff, and traders. Mapping the incidence of aflatoxin in maize and groundnuts, and later developing a country-specific biocontrol product</t>
  </si>
  <si>
    <t>Zambia</t>
  </si>
  <si>
    <t>Ministry of Agriculture Zambia</t>
  </si>
  <si>
    <t>1. Developing and commercializing the biological control of aflatoxins in Zambia. Carrying out field activities related to local beneficial fungi biocontrol. Training farmers, government staff, and traders. Mapping the incidence of aflatoxin in maize and groundnuts, and later developing a country-specific biocontrol product.</t>
  </si>
  <si>
    <t>Diagnostics for All</t>
  </si>
  <si>
    <t>1. Developing low-cost diagnostic tests for aflatoxins in maize to increase smallholder farmers’ income.</t>
  </si>
  <si>
    <t>Diagnostics For All</t>
  </si>
  <si>
    <t>Institute of Sciences of Food Production (ISPA) and National Research Council (CNR), Italy</t>
  </si>
  <si>
    <t>The Institute of Sciences of Food Production (ISPA-CNR) is a centre of excellence, worldwide renowned, acting in the fields of scientific research, innovation and technology transfer aimed to improve safety and quality of agro-food products. By creating synergistic actions between scientific research and production sectors with the transfer of scientific knowledge, ISPA-CNR fosters technological innovation paths of small, medium and large national and foreign agro-food enterprises. In particular, in the field of food and feed safety, innovative methodologies for detection of mycotoxins, toxigenic fungi, microbial pathogens and allergens in cereals, wine, pasta, milk, baby foods, dried fruits, are being developed in national and international projects.</t>
  </si>
  <si>
    <t>1. MycoRed: developing novel integrated strategies for worldwide mycotoxin reduction in the food and feed chains</t>
  </si>
  <si>
    <t>ISPA CNR</t>
  </si>
  <si>
    <t>ARSO</t>
  </si>
  <si>
    <t>1. Supporting the Pan-African Quality Infrastructure (continental, regional and national level) as a basis for regional and national testing facilities and for pan-African alignment of standards</t>
  </si>
  <si>
    <t>The African Organisation for Standardisation (ARSO) is Africas intergovernmental standards body formed by OAU (currently AU) and UNECA in 1977 in Accra Ghana. The fundamental mandate of ARSO is to develop tools for standards development, standards harmonization and implementation of these systems to enhance Africa’s internal trading capacity, increased Africas product and service competitiveness globally, and uplift of the welfare of African consumers as well as standardization forum for future prospects in international trade referencing.</t>
  </si>
  <si>
    <t>AFRIMETS</t>
  </si>
  <si>
    <t xml:space="preserve">To harmonise metrology activities in Africa, an intra-Africa metrology system (AFRIMETS) was established, based on the regional metrology organisation (RMO) of the Americas, SIM (Sistema Interamericano de Metrologia). The initiative is supported by the New Partnership for Africa’s Development (NEPAD), the Physikalish Technische Bundesanstalt (PTB), the National Metrology Institute of South Africa (NMISA) and Legal metrology at the National Regulator for Compulsory Specifications (NRCS) of SA.
The first AFRIMETS workshop, held in March 2006, was attended by delegates from more than 25 African countries and representatives from APMP, SIM, EUROMET, the BIPM and other interested parties such as ECOWAS, COMESA, the African Committee of Metrology (CAFMET), the South African National Accreditation System (SANAS), the Bureau of Standards (SABS) and the National laboratory Association of South Africa (NLA). </t>
  </si>
  <si>
    <t>AFRAC</t>
  </si>
  <si>
    <t>The IR-4 Project</t>
  </si>
  <si>
    <t>1. Bio-pesticide registration workshop with specific focus on the use of native beneficials for aflatoxin control.</t>
  </si>
  <si>
    <t>Rutgers</t>
  </si>
  <si>
    <t>American Peanut Council</t>
  </si>
  <si>
    <t>1. Establishing a consortium of experts to provide technical support to the African groundnut value chain (from planting peanuts to producing ready-to-use therapeutic foods).</t>
  </si>
  <si>
    <t>The American Peanut Council is the only U.S. organization which represents all segments of the peanut industry, including Growers, Shellers, Manufacturers, Brokers, International companies, and more.</t>
  </si>
  <si>
    <t>1. Developing methods for establishing a global network for aflatoxin exposure.
2. Holding a conference entitled ‘Processing for aflatoxin elimination in peanut products; hazard analysis and critical control points (HACCP) for the peanut processing industry’. Communicating food processing techniques to eliminate aflatoxin-contaminated peanuts using a scale-neutral approach
3. Establishing a consortium of experts to provide technical support to the African groundnut value chain (from planting peanuts to producing ready-to-use therapeutic foods).</t>
  </si>
  <si>
    <t>Jomo Kenyatta Univeristy of Agriculture and Technology</t>
  </si>
  <si>
    <t>Jomo Kenyatta University of Agriculture and Technology</t>
  </si>
  <si>
    <t>1. Preventing aflatoxin contamination in maize by introducing RNA interference of key enzymes that enable fungi to synthesize aflatoxin.</t>
  </si>
  <si>
    <t>The University of Arizona</t>
  </si>
  <si>
    <t>John Hopkins University</t>
  </si>
  <si>
    <t>1. Investigating the hypothesis that exposure during pregnancy to aflatoxin can lead to stunted foetal growth.</t>
  </si>
  <si>
    <t>NRI</t>
  </si>
  <si>
    <t>Natural Resources Institute (NRI)</t>
  </si>
  <si>
    <t>The Natural Resources Institute (NRI) of the University of Greenwich is a unique multi-disciplinary centre of excellence. We have an established reputation for delivering high quality research, advice, teaching and training in support of global food security, sustainable development and poverty reduction.</t>
  </si>
  <si>
    <t>1. Desk analysis of total post-harvest grain losses in storage, and causes of losses.</t>
  </si>
  <si>
    <t>Sensor Development Corporation</t>
  </si>
  <si>
    <t>1. Developing a portable device that analyzes gases to detect the pheromones of the larger grain borer and the mould gases associated with aflatoxin.</t>
  </si>
  <si>
    <t>Sensor Development Corporation is a technology driven company intent on being the dominate supplier of a versatile gas phase detection systems for mold and mold based toxins, explosives and nuisance gases.</t>
  </si>
  <si>
    <t>Sensor Development Corp</t>
  </si>
  <si>
    <t>International Centre for Diarrhoeal Disease Research, Bangladesh</t>
  </si>
  <si>
    <t xml:space="preserve">1. Improving scientific and public health understanding of aflatoxin as a potential food toxicant in children under five, and developing better preventive options. </t>
  </si>
  <si>
    <t>ICDDR,B</t>
  </si>
  <si>
    <t>Mississippi State</t>
  </si>
  <si>
    <t>1. Developing portable and cost-effective technology to rapidly detect aflatoxin contamination in whole maize ears in rural areas of developing countries.</t>
  </si>
  <si>
    <t>1. Developing a simple, cost-effective, solar-powered grain drying unit to prevent aflatoxin contamination in stored grain.</t>
  </si>
  <si>
    <t>Mobile Assay</t>
  </si>
  <si>
    <t>1. Developing a low-cost, highly sensitive smartphone-based platform that employs phone cameras to image and amplify signals from immunoassays to detect Botrytis and aflatoxin infection in seeds or soil.</t>
  </si>
  <si>
    <t xml:space="preserve">1. Value chain analysis of mycotoxins in sorghum
2. Investigating links between aflatoxin in utero exposure and a predisposition to cancer and stunting in offspring.
3. Health risk assessment: investigating the effect of in utero exposure to aflatoxin on child growth, and understanding the impact of such exposure on the alteration of gene expression and DNA methylation which may be relevant to growth retardation and cancer predisposition.
4. Investigating links between aflatoxin and childhood hepatomegaly.
5. Evaluating the impact of seasonal dietary aflatoxin exposure of pregnant women in rural Africa by identifying biomarkers of exposure, growth impairment, and disease risk. </t>
  </si>
  <si>
    <t>Senegal</t>
  </si>
  <si>
    <t>Institut Sengal de Rescherches Agricoles (ISRA)</t>
  </si>
  <si>
    <t>The Mississippi State University of Agriculture and Applied Science, is a land-grant university located in Oktibbeha County, Mississippi, United States, partially in the town of Starkville and partially in an unincorporated area. It is classified as a "comprehensive doctoral research university with very high research activity" by the Carnegie Foundation. In 2009, Mississippi State University was ranked #18 nationally in Forbes magazine's "America's Best College Buys" and 1 in agricultural schools within the Southeastern Conference.[9] Mississippi State was also ranked by U.S. News &amp; World Report as one of the best universities in the United States for Engineering and Veterinary Medicine where it ranked eighty-fourth[10] and twenty-fourth[11] respectively.</t>
  </si>
  <si>
    <t>For more than 50 years, icddr,b has been a beacon of high-quality research in South Asia. It has led research that has saved millions of lives (see timeline/box). From its origins as a centre specialising in diarrhoeal diseases, it is now an internationally recognised centre of excellence across a wide range of condition</t>
  </si>
  <si>
    <t>The Johns Hopkins University is a private research university in Baltimore, Maryland. Founded in 1876, the university was named for its first benefactor, the American entrepreneur, abolitionist, and philanthropist Johns Hopkins. His $7 million bequest — of which half financed the establishment of The Johns Hopkins Hospital — was the largest philanthropic gift in the history of the United States at the time. Daniel Coit Gilman, who was inaugurated as the institution’s first president on February 22, 1876, led the university to revolutionize higher education in the U.S. by integrating teaching and research.</t>
  </si>
  <si>
    <t>Jomo Kenyatta University of Agriculture and Technology (JKUAT) is a public university near Nairobi, Kenya. It is situated in Juja, 36 kilometres northeast of Nairobi, along the Nairobi-Thika SuperHighway. It offers courses in Technology, Engineering, Science, Architecture and Building sciences. The university has a strong research interest in the areas of biotechnology and engineering.</t>
  </si>
  <si>
    <t>Since 1963, the IR-4 Project has been the major resource for supplying pest management tools for specialty crop growers by developing research data to support new EPA tolerances and labeled product uses</t>
  </si>
  <si>
    <t>PTB</t>
  </si>
  <si>
    <t>The Physikalisch-Technische Bundesanstalt (PTB) is the national metrology institute providing scientific and technical services. PTB measures with the highest accuracy and reliability – metrology as the core competence.</t>
  </si>
  <si>
    <t>Diagnostics For All is applying its simple and low-cost patterned paper technology to several projects that will benefit those living in resource-poor regions. Diagnostic tests developed from our technology are portable, easy-to-use, inexpensive, disposable, and scalable, with results available in minutes. Additionally, these tests require no power, water, or trained doctors.</t>
  </si>
  <si>
    <t>The Ministry of Agriculture Zambia's mission is to facilitate and support the development of a sustainable, diversified and competitive agricultural sector that assures food and nutrition security, contributes to job creation and maximises the sector’s contribution to GDP.</t>
  </si>
  <si>
    <t>VLIR-UOS supports partnerships between universities and university colleges, in Flanders and in the South, looking for innovative responses to global and local challenges. VLIR-UOS funds cooperation projects between professors, researchers and teachers. VLIR-UOS also awards scholarships to students and professionals in Flanders and the South. Lastly, VLIR-UOS helps to strengthen higher education in the South and the globalisation of higher education in Flanders.</t>
  </si>
  <si>
    <t>The Royal Society is a self-governing Fellowship of many of the world’s most distinguished scientists drawn from all areas of science, engineering, and medicine. The Society’s fundamental purpose, reflected in its founding Charters of the 1660s, is to recognise, promote, and support excellence in science and to encourage the development and use of science for the benefit of humanity.</t>
  </si>
  <si>
    <t>Ghent University is a Dutch-speaking public university located in Ghent, Belgium. It is one of the larger Flemish universities, consisting of 38,000 students and 7,900 staff members. The current rector is Anne De Paepe .</t>
  </si>
  <si>
    <t xml:space="preserve">Abt’s mission is to improve the quality of life and economic well-being of people worldwide. We apply our energy and creativity to helping our customers—governments, businesses, and private organizations—make better decisions and deliver better products and services by providing them with the highest quality research, technical assistance, and consulting services available in the marketplace. We strive to exceed our client's expectations for the integrity of our methods and findings, the objectivity of our thinking, and the practical utility of our results. We are committed to hiring and retaining a diverse staff with the highest quality technical, management, and entrepreneurial talents. We aspire to provide our staff with a quality of work life characterized by mutual respect and a continuous learning environment that fosters creativity and high performance. </t>
  </si>
  <si>
    <t>Sokoine University of Agriculture (SUA) is a public university in Morogoro, Tanzania specializing in agriculture.</t>
  </si>
  <si>
    <t>Tanzania</t>
  </si>
  <si>
    <t>Tiger Brands Limited is a South African packaged goods company. In addition to the company's South African operations Tiger Brands also has direct and indirect interests in international food businesses in Chile, Zimbabwe, Nigeria, Kenya and Cameroon. Tiger Brands is South Africa's largest food company.</t>
  </si>
  <si>
    <t>The University of Tampere (UTA) is a university in Tampere, Finland. It has 15,400 degree students and 2,100 employees. It was originally founded in 1925 in Helsinki as a "Civic College" (Kansalaiskorkeakoulu), and from 1930 onwards it was known as a "School of Social Sciences" (Yhteiskunnallinen korkeakoulu). In 1960, the institution relocated to Tampere, and in 1966 it was officially named University of Tampere. In 1974, the University of Tampere granted the state university status and in 2010 Finnish universities granted the status of legal person under public law.</t>
  </si>
  <si>
    <t>Headquartered in Normandy, France, Nutriset is a family-owned and operated food manufacturing company with a 25 year history of research and innovation to make nutritional products available for the benefit of children; the company is dedicated to preventing and treating moderate and severe malnutrition in developing countries. -</t>
  </si>
  <si>
    <t>The University of Malawi is an educational institution established in 1964 and composed of five constituent colleges located in Zomba, Blantyre, and Lilongwe. Of the five colleges, the largest is Chancellor College in Zomba. The name of the school is abbreviated to UNIMA. It is part of the Malawian government educational system. The present Vice Chancellor is Professor John Kalenga Saka.</t>
  </si>
  <si>
    <t>The University of California, Davis, is a public teaching and research university located in Davis, California, just west of Sacramento. The campus covers 7,309 acres, making it the largest within the 10 campus University of California system. UC Davis also has the third largest enrollment in the UC System after UCLA and UC Berkeley.</t>
  </si>
  <si>
    <t>The USAID Southern Africa Trade Hub (Trade Hub) program, which began work in 2004, has been USAID’s primary mechanism for spurring intra-regional trade, increasing value-added exports, and boosting productivity. The initiative was established to assist Southern African businesses in taking greater advantage of the global trade initiatives and functioned as a central point where local enterprises gained access to U.S. markets through business linkages, capacity building services and problem-solving trade facilitation.</t>
  </si>
  <si>
    <t>Novus International, headquartered in St. Charles, Missouri, creates animal nutrition solutions for livestock, poultry and aquaculture. Novus operations include corporate offices, research and development laboratories and manufacturing facilities in more than 35 countries, as well as smaller offices with field staff in an additional 60 countries.</t>
  </si>
  <si>
    <t>Public hospital located in Namgwagwa, Lilongwe, Malawi</t>
  </si>
  <si>
    <t>PanAAC</t>
  </si>
  <si>
    <t>East African Farmer's Federation (EAFF)</t>
  </si>
  <si>
    <t>EAFF is a non-political, non-profit and a democratic apex organization of all Framers of Eastern Africa. Its role is to voice legitimate concerns and interests of farmers of the region with the aim of enhancing regional cohesiveness and social-economic status of the farmers.</t>
  </si>
  <si>
    <t>EAFF</t>
  </si>
  <si>
    <t>Amref</t>
  </si>
  <si>
    <t xml:space="preserve">FARA is an apex organization bringing together and forming coalitions of major stakeholders in agricultural research and development in Africa. It is a strategic platform that fosters continental and global networking to reinforce the capacities of Africa’s agricultural science and innovation community from research, education/training, extension and civil society engaged in agriculture. </t>
  </si>
  <si>
    <t>FARA</t>
  </si>
  <si>
    <t>DFID</t>
  </si>
  <si>
    <t>European Commission (EC)</t>
  </si>
  <si>
    <t>The European Commission represents the interests of the EU as a whole. It proposes new legislation to the European Parliament and the Council of the European Union, and it ensures that EU law is correctly applied by member countries.</t>
  </si>
  <si>
    <t>Ministry of Foreign Affairs, Netherlands</t>
  </si>
  <si>
    <t>AFDB</t>
  </si>
  <si>
    <t>The Malawi Ministry of Trade and Industry is responsible for promoting industrial development and technology transfer, foreign and domestic trade,and private sector development</t>
  </si>
  <si>
    <t>MoTI, Malawi</t>
  </si>
  <si>
    <t>The International Food Policy Research Institute (IFPRI) seeks sustainable solutions for ending hunger and poverty. Founded in 1975, IFPRI is a member of the CGIAR Consortium, a global research partnership for a food secure future.</t>
  </si>
  <si>
    <t>1. Published 19 briefs on aflatoxin management as part of its 2020 Vision Intitiative</t>
  </si>
  <si>
    <t>Central African Seed Services' (CASS) long-term Zambia partner with cleaning, sorting and grading equipment enabling Jungle Beat to export surplus Zambian groundnuts to South Africa for the first time, spurring significant growth in production.</t>
  </si>
  <si>
    <t>The Eastern Africa Grain Council (EAGC) is a membership-based organization registered in Kenya as a Company Limited by Guarantee and without share capital. It was registered in 2006 at the request, and through the efforts of, key stakeholders in all three sections of the grain value chain; producers, traders and processors. Service providers are Associate members. It operates as a non-profit, non-political, non-denominational organization, which prepares, disseminates, and promotes the exchange of information on matters affecting the regional grain industry.</t>
  </si>
  <si>
    <t>EAGC</t>
  </si>
  <si>
    <t>Exagris Africa Limited (EAA) was incorporated in Malawi in April 2008, building on an established farming business. Following acquisition of another agricultural business in April 2010, the company now farms approximately 4,000 ha on 9 estates across Malawi, on which approximately 2,600 ha are arable. Recently EAA has invested in a peanut processing and export business based in Malawi (AfriNut), in which Exagris holds a 28% shareholding. Current investment priorities include completion of 450 ha of electrified irrigation, continued mechanization and extending the utilization of arable land.</t>
  </si>
  <si>
    <t>1. Jim Goodman, Mangaging Director, jgoodman@exagrisafrica.com</t>
  </si>
  <si>
    <t>ExAgris Africa</t>
  </si>
  <si>
    <t>1. Presented on best practices for aflatoxin risk communication</t>
  </si>
  <si>
    <t>1. Publish technical reports on aflatoxin, including outbreaks in Africa
2. In 2004, convened working groups with WHO to address outbreaks in Kenya</t>
  </si>
  <si>
    <t>CDC</t>
  </si>
  <si>
    <t>FDA is responsible for protecting the public health by assuring the safety, efficacy and security of human and veterinary drugs, biological products, medical devices, our nation’s food supply, cosmetics, and products that emit radiation.</t>
  </si>
  <si>
    <t>1. Sets US aflatoxin levels</t>
  </si>
  <si>
    <t>US FDA</t>
  </si>
  <si>
    <t>USDA provides leadership on food, agriculture, natural resources, rural development, nutrition, and related issues based on sound public policy, the best available science, and efficient management. esponsible for developing and executing federal government policy on farming, agriculture, forestry, and food. It aims to meet the needs of farmers and ranchers, promote agricultural trade and production, work to assure food safety, protect natural resources, foster rural communities and end hunger in the United States and abroad.</t>
  </si>
  <si>
    <t>USDA</t>
  </si>
  <si>
    <t>1. Train traders and processors on how to prevent post-harvest losses, grading and standards, etc.</t>
  </si>
  <si>
    <t>Twin is a pioneer and leader of the fair trade movement. We work on the ground with over 30 democratic farmer organisations in 16 countries representing some 300,000 smallholder farmers. We work with them to build capacity, develop infrastructure, overcome market barriers, adapt to the challenges of climate change and improve product quality – creating resilience and adding value to their businesses.</t>
  </si>
  <si>
    <t>1. Groundnut value chain analysis: identifying risks of aflatoxin contamination, appropriate aflatoxin mitigation techniques, and the costs and benefits of applying these techniques.
2. Worked with IFPRI to issues series of 19 briefs on aflatoxin management
3. JV in Afrinut in Malawi</t>
  </si>
  <si>
    <t>1. Worked with Nigerian government to earmark funds to address aflatoxin outbreak</t>
  </si>
  <si>
    <t>WTO</t>
  </si>
  <si>
    <t>The OIE is the intergovernmental organisation responsible for improving animal health worldwide. It is recognised as a reference organisation by the World Trade Organization (WTO) and in 2013 had a total of 178 Member Countries. The OIE maintains permanent relations with 45 other international and regional organisations and has Regional and sub-regional Offices on every continent.</t>
  </si>
  <si>
    <t xml:space="preserve">1. Published guide for good farming practices for animal production </t>
  </si>
  <si>
    <t>OIE</t>
  </si>
  <si>
    <t xml:space="preserve">The International Plant Protection Convention (IPPC) is an international plant health agreement, established in 1952, that aims to protect cultivated and wild plants by preventing the introduction and spread of pests. </t>
  </si>
  <si>
    <t>IPPC</t>
  </si>
  <si>
    <t>The ECCAS is an Economic Community of the African Union for promotion of regional economic co-operation in Central Africa. It "aims to achieve collective autonomy, raise the standard of living of its populations and maintain economic stability through harmonious cooperation".</t>
  </si>
  <si>
    <t>Central Africa</t>
  </si>
  <si>
    <t>Illustrative Projects</t>
  </si>
  <si>
    <t>Mali</t>
  </si>
  <si>
    <t>The Uniformed Services University of the Health Sciences (USU) is a health science university run by the U.S. federal government. The primary mission of the school is to prepare graduates for service to the U.S. at home and abroad in the medical corps. The university consists of the F. Edward Hébert School of Medicine, a medical school, which includes a full health sciences graduate education program, the Graduate School of Nursing, a nursing school, and a postgraduate dental college. The university's campus is located in Bethesda, Maryland. USU was established in 1972 under legislation sponsored by U.S. Representative Felix Edward Hébert of Louisiana. It graduated its first class in 1980.</t>
  </si>
  <si>
    <t>The University of Cambridge is a collegiate public research university in Cambridge, England. Founded in 1209, Cambridge is the second-oldest university in the English-speaking world and the world's third-oldest surviving university. Cambridge is formed from a variety of institutions which include 31 constituent colleges and over 100 academic departments organised into six Schools. In the year ended 31 July 2013, the university had a total income of £1.44 billion, of which £332 million was from research grants and contracts. The central university and colleges have a combined endowment of around £4.9 billion, the largest of any university outside the United States. Cambridge is a member of many associations, and forms part of the "golden triangle" of English universities and Cambridge University Health Partners, an academic health science centre. The university is closely linked with the development of the high-tech business cluster known as "Silicon Fen".</t>
  </si>
  <si>
    <t>The Ministry of Agriculture is aware of the increased public consciousness and demand for quality service. As Ministry responsible for food security, efficient service delivery is the yardstick upon which our performance shall be measured. The mandate of the Ministry of Agriculture is to promote and facilitate production of food and agricultural raw materials for food security and incomes; advance agro based industries and agricultural exports; and enhance sustainable use of land resources as a basis for agricultural enterprises.</t>
  </si>
  <si>
    <t>The University of Maryland, College Park is a public research university located in the city of College Park in Prince George's County, Maryland. The University of Maryland is the flagship institution of the University System of Maryland. It is considered a Public Ivy institution, meaning it is a public university with a quality of education comparable to those of the private Ivy League. With a fall 2010 enrollment of more than 37,000 students, over 100 undergraduate majors, and 120 graduate programs, Maryland is the largest university in the state and the largest in the Washington Metropolitan Area. It is a member of the Association of American Universities and competes athletically as a member of the Big Ten Conference.</t>
  </si>
  <si>
    <t>Egerton University is a public university with its main campus located in Njoro, near the city of Nakuru, Kenya. The chancellor is Professor Shem O. Wandiga and the vice chancellor is Professor J. K. Tuitoek.</t>
  </si>
  <si>
    <t>Southern Africa</t>
  </si>
  <si>
    <t>Bakhresa</t>
  </si>
  <si>
    <t>Bakhresa Group is one of the leading Industrial Houses in Tanzania, East Africa. Started in a humble manner with a small restaurant in the Port City of Dar Es Salaam, Tanzania, in mid seventies, it has now emerged as one of the prominent family owned business group in the region. The Group has its operations spread in Tanzania, Zanzibar, Uganda, Kenya, Rwanda, Burundi, Zambia, Malawi and in Mozambique. Plans are in place to spread its wings to other countries. The Group now boasts of a turnover of more than Six Hundred Million United Sates Dollars and is a proud employer of more than five thousand employees associated directly.</t>
  </si>
  <si>
    <t>Nelson-Mandela-African Institute for Science and Technology</t>
  </si>
  <si>
    <t>The Nelson Mandela African Institute of Science and Technology in Arusha (NM AIST-Arusha) is one in a network of Pan-African Institutes of Science and Technology located across the continent. These institutes, which are the proud brainchild of Nelson Mandela, envision to train and develop the next generation of African scientists and engineers with a view to impacting profoundly on the continent’s development through the application of science, engineering and technology (SET).</t>
  </si>
  <si>
    <t>South Africa</t>
  </si>
  <si>
    <t xml:space="preserve">The Arusha Lutheran Medical Centre (ALMC) is Arusha's newest and only full-service hospital. Located in the center of downtown Arusha, ALMC offers general and specialty care in many areas. This website is designed to give an overview of the hospital, it's staff and services. Roll your cursor over the map to see a second map with local features. </t>
  </si>
  <si>
    <t>Tanzania Bureau of Standards</t>
  </si>
  <si>
    <t>Tanzania Bureau of Standards (TBS) was established under the Ministry of Industry and Trade by an Act of Parliament, the Standards Act No.3 of 1975 as the National Standards Institute and became operational in April 1976. It was subsequently renamed Tanzania Bureau of Standards through an amendment to the Act by Act No.1 of 1977. The Standards Act No. 3 was later repealed and replaced by the Standards Act No. 2 of 2009, which gave the Bureau more powers in carrying out its mandate.</t>
  </si>
  <si>
    <t>Grain Pro</t>
  </si>
  <si>
    <t>East and Central Africa</t>
  </si>
  <si>
    <t>Freshpikt is a manufacturer of high quality canned fruit and vegetables that are primarily grown in Zambia and processed in accordance with international standards for Food Safety and Quality Management. Freshpikt has a strong distribution network in both local and international markets.</t>
  </si>
  <si>
    <t>World Food Program</t>
  </si>
  <si>
    <t>1. Providing aflatoxin free food to those in need in africa</t>
  </si>
  <si>
    <t xml:space="preserve">Action Aid </t>
  </si>
  <si>
    <t>PROPAC</t>
  </si>
  <si>
    <t>Ethopian Agricultural Transformation Agency</t>
  </si>
  <si>
    <t>1. Value chain programs focusing on the following crops: Tef, Wheat, Maize &amp; Barley, Pulses &amp; Oilseeds, Rice, and Livestock
2. Systems Programs focusing on the following: household irrigation, seeds, soil health &amp; fertility management, input &amp; output markets, extensions &amp; research, and cooperatives</t>
  </si>
  <si>
    <t>Ethiopia</t>
  </si>
  <si>
    <t>CILSS</t>
  </si>
  <si>
    <t>1. Research to support policy and regulations to improve food security in the countries of the CILSS and ECOWAS</t>
  </si>
  <si>
    <t>The Permanent Interstate Committee for Drought Control in the Sahel is an international organization consisting of countries in the Sahel region of Africa. The organization's mandate is to invest in research for food security and the fight against the effects of drought and desertification for a new ecological balance in the Sahel. The CILSS was created in 1973 during the first great drought in the region with the aim of mobilizing the population in the Sahel and the international community to facilitate urgent need and the organization of works in various domains i.e. rainfed and irrigated agriculture, environment, transport, and communication. In 1995 it centered its activities on basic food security and the use of natural resources.</t>
  </si>
  <si>
    <t>SADC</t>
  </si>
  <si>
    <t>The Southern African Development Community Cooperation in Accreditation (SADCA) is a Cooperation of accreditation bodies in the Southern African Development Community (SADC) region. SADCA is a Technical Barriers to Trade (TBT) Cooperation Structure established under the TBT Annex to the SADC Protocol on Trade.</t>
  </si>
  <si>
    <t>The University of Nairobi (UoN) is the largest university in Kenya. It offers academic programmes and specializations in sciences, applied sciences, technology, humanities, social sciences and the arts. To date, the range of programmes offered number approximately two hundred.</t>
  </si>
  <si>
    <t>GAIN</t>
  </si>
  <si>
    <t>1.. Co-hosted workshop with AUC to encourage stakeholders to engage in evidence-based infrastructure and trade-related market access research to support rural development in Africa</t>
  </si>
  <si>
    <t>West and Central Africa</t>
  </si>
  <si>
    <t>CMAOC</t>
  </si>
  <si>
    <t>The Ministry's vision is to make Kenya "a nation free from preventable diseases and ill health," through primary health care interventions at individual, household, community, and primary health facility levels.</t>
  </si>
  <si>
    <t>Consumer Education Trust (CONSENT) is an independent civil society organisation founded in February 2002 who strives for a socially informed, equitable and just society through consumer awareness, empowerment, advocacy and advisory services, promotion of ethical practices among businesses and engagement of policymakers to enact pro-people policies for present and future generations. 51 members guide and drive the agenda which is implemented by a team of dynamic, qualified, dedicated and experienced staff.</t>
  </si>
  <si>
    <t>1. Produced documentaries to increase aflatoxin awareness in Uganda</t>
  </si>
  <si>
    <t>1. Sets aflatoxin standards for food products</t>
  </si>
  <si>
    <t>FMHACA</t>
  </si>
  <si>
    <t>Cheikh Anta Diop University / University of Dakar</t>
  </si>
  <si>
    <t>Cheikh Anta Diop University, also known as the University of Dakar, is a university in Dakar, Senegal. It has an enrollment of 60,000. It is among the largest universities in French-speaking West Africa.</t>
  </si>
  <si>
    <t>1. Analysis of aflatoxin contamination in local Senegalese peanut oils</t>
  </si>
  <si>
    <t>The International Maize and Wheat Improvement Center (CIMMYT) is the world’s premier center for research, development, and training in maize and wheat and in farming systems for those two essential food crops. From its headquarters in Mexico and offices throughout the developing world, the center works with partners worldwide to reduce poverty and hunger by sustainably increasing the productivity of maize and wheat cropping systems.</t>
  </si>
  <si>
    <t>1. Analyzing the impact of aflatoxin contamination on the livelihoods and health of people in Kenya (maize) and Mali (groundnuts). Mapping areas at highest risk, identifying cost-effective control measures to reduce exposure to aflatoxins, and disseminating findings to key stakeholders and policy makers.
2. Global Wheat Program and Global Maize Program</t>
  </si>
  <si>
    <t>The main objectives of SADC are to achieve development, peace and security, and economic growth, to alleviate poverty, enhance the standard and quality of life of the peoples of Southern Africa, and support the socially disadvantaged through regional integration, built on democratic principles and equitable and sustainable development.</t>
  </si>
  <si>
    <t>The University of the Gambia (UTG) is an institution of higher education located in Sere Kunda, the largest city in the Gambia.</t>
  </si>
  <si>
    <t>Gambia</t>
  </si>
  <si>
    <t>Institute of Food Nutrition and Wellbeing</t>
  </si>
  <si>
    <t>The University of Pretoria has embarked on a plan to strengthen it research profile through developing unique cross-University research thrusts that address complex societal issues of strategic importance. One of these Institutional Research Themes (IRTs) is Food, Nutrition and Well-being. 
The Institute for Food, Nutrition and Well-being has been established to provide a platform for the interaction of over 70 UP colleagues associated with this IRT (click here for a list of expertise associated with the Institute). The Institute seeks to address the underlying vulnerabilities and find ways of building a more resilient agriculture and food system to reduce hunger and malnutrition and promote consumption behaviour that ensures human productivity and overall well-being.</t>
  </si>
  <si>
    <t>NAFDAC</t>
  </si>
  <si>
    <t>The National Agency for Food and Drug Administration and Control (NAFDAC) is a Nigerian government agency under the Federal Ministry of Health that is responsible for regulating and controlling the manufacture, importation, exportation, advertisement, distribution, sale and use of food, drugs, cosmetics, medical devices, chemicals and packaged water. The current director-general of NAFDAC, Paul Orhii, holds a PhD in medicine.</t>
  </si>
  <si>
    <t>The New Partnership for Africa's Development (NEPAD) is an economic development program of the African Union. NEPAD was adopted at the 37th session of the Assembly of Heads of State and Government in July 2001 in Lusaka, Zambia. NEPAD aims to provide an overarching vision and policy framework for accelerating economic co-operation and integration among African countries.</t>
  </si>
  <si>
    <t>NEPAD</t>
  </si>
  <si>
    <t xml:space="preserve">1. Developing aflatoxin policies and regulations
2. Harmonizaing policies and regulations
3. Supporting biocontrol development
4. Agriculture research and development </t>
  </si>
  <si>
    <t>The Mycotoxicology Society of Nigeria (MYCOTOXSON), is a group of eminent Nigerian Scientists, united by their desire to address the burden of mycotoxin contamination in Nigeria and improve the living conditions of humanity, through sound socio-economic and scientific studies on mycotoxins in food and feedstock With the primary aim of promoting awareness leading to the study and control of mycotoxins in foods and animal feed.</t>
  </si>
  <si>
    <t>The Ministry of Agriculture's mission and objectives are to define policies relating to Agriculture, Breeding Fisheries, Forestry and Natural Resources, Agricultural Research, Rural Legislation, Rural fitting and Cleansing, Promotion of Rural Youths and Women Activities, Packaging of agricultural products and to other closely related sectors (Training – support and Counsultancy, Preservation, Processing and training of Agricultural products…); follow up and co-ordinate the activities of other stakeholders involved in Agricultural and Rural sector; create enabling conditions for enhancing agricultural incomes and the living conditions of populations by working out and implementing appropriate policies; further technical progress in Farming, Breeding, Fishery and Forestry; to facilitate the exploitation of Natural and halieutical resources up to levels that satisfy the country’s needs and by abiding by ecological balances; to a conducive environment and a legal, statutory and fiscal framework to facilitate investments in Agricultural and Rural sector.</t>
  </si>
  <si>
    <t>1. Participated in COMESA workshop on “Improving Health, Trade and Food Security through Regional Efforts to Mitigate Aflatoxin Contamination”</t>
  </si>
  <si>
    <t>Benin</t>
  </si>
  <si>
    <t>Private Sector - Raw Materials Producers</t>
  </si>
  <si>
    <t>Private Sector - Buyers</t>
  </si>
  <si>
    <t>x</t>
  </si>
  <si>
    <t>Specific African Region</t>
  </si>
  <si>
    <t>African Continent</t>
  </si>
  <si>
    <t># of Staff</t>
  </si>
  <si>
    <t>Annual Budget (USD)</t>
  </si>
  <si>
    <t>Annual Budget Size</t>
  </si>
  <si>
    <t>Member of the Steering Committee?</t>
  </si>
  <si>
    <t xml:space="preserve">1. Stephen Vincent Muchiri, smuchiri@eaffu.org
2. Cesarie Kantarama, ingaboop@yahoo.fr </t>
  </si>
  <si>
    <t>1. Developing a mycotoxin diagnostics platform and applying this to a national maize-breeding programme.
2. Capacity and action for aflatoxin reduction in Eastern Africa. 
3.Establishing a regional mycotoxin analytical platform and applying this to reduce aflatoxin contamination of Kenyan and Tanzanian maize.</t>
  </si>
  <si>
    <t>Federal Ministry of Agriculture and Rural Development Nigeria (FMARD)</t>
  </si>
  <si>
    <t>FMARD</t>
  </si>
  <si>
    <t>Ministere de l'Agriculture, Rwanda</t>
  </si>
  <si>
    <t>The policy of the Ministry of Agriculture and Animal Resources is to increase animal production, modernize farming, reduce poverty, ensure food security and have surplus for the market. This will ultimately result in the increase of the standard of living of the population. The transformation of the animal resources industry can only be achieved if the constraints to animal production are reversed.</t>
  </si>
  <si>
    <t>1. Put in place a post-harvest handling and storage task force with responsibilities to contribute to the prevention and reduction of aflatoxin
2. Participated in COMESA workshop on “Improving Health, Trade and Food Security through Regional Efforts to Mitigate Aflatoxin Contamination”</t>
  </si>
  <si>
    <t>Rwanda</t>
  </si>
  <si>
    <t>1. Marietou Diawara, dpv1@orange.sn</t>
  </si>
  <si>
    <t>Ministere de l'Agriculture, Rwanda (MINAGRI)</t>
  </si>
  <si>
    <t>1. Developing a fungal resistant, aflatoxin-free groundnut by suppressing fungal growth and inhibiting the fungus’ ability to biosynthesize the mycotoxin compound.
2. Assessing the effects of aflatoxins on grain crops and food security in Eastern and Central Africa: developing grain storage strategies with an understanding of climate, quality of life, and the influence of gender.</t>
  </si>
  <si>
    <t>University of Arizona</t>
  </si>
  <si>
    <t xml:space="preserve">The Institute of Rural Economy (IER) is the leading research institution in Mali for the implementation of the national agricultural research. Decentralization of the IER means structure research is undertaken in all agro-ecological zones of Mali. </t>
  </si>
  <si>
    <t>The International Union of Food Science and Technology (IUFoST)</t>
  </si>
  <si>
    <t>The University of Arizona is a public research university located in Tuscon, Arizona, USA. Its School of Plant Sciences is one academic unit, whose scientists are devoted to the study of plants, the organisms that underpin the survival of terrestrial life. Research programs within the School examine how plants grow, how they respond to their environment, how they evolved, how they can be manipulated, and their fungal, bacterial, and viral interactions.</t>
  </si>
  <si>
    <t>Focus on Africa</t>
  </si>
  <si>
    <t>The Royal Society</t>
  </si>
  <si>
    <t>Mississippi State University</t>
  </si>
  <si>
    <t xml:space="preserve">PROPAC is a regional organization founded in 2005, bringing together 10 farmers’ organizations in the countries of the Economic Community of Central African States (ECCAS) region – Angola, Burundi, Cameroon, the Central African Republic, Chad, the Congo, the Democratic Republic of the Congo, Equatorial Guinea, Gabon and Sao Tome and Principe. PROPAC’s interventions are based on four axes: (i) support to FOs’ structuring and strategic planning; (ii) institutional capacity-building of FOs; (iii) promoting women’s leadership and economic activities of FOs; and (iv) representation and defence of the interests of small producers. </t>
  </si>
  <si>
    <t>ActionAid is an international non-governmental organization whose primary aim is to fight poverty and injustice worldwide. ActionAid was founded in 1972 as a child sponsorship charity when 88 UK supporters sponsored 88 children in India and Kenya, the focus primarily being to provide children with an education. ActionAid works with local partners in over 45 countries, helping over 15 million impoverished and disadvantaged people worldwide[citation needed]. Its head office is located in South Africa with hubs in Asia, The Americas and Europe.</t>
  </si>
  <si>
    <t>1. Research on screening methods providing reliable information on response of various genotypes and on-farm evaluation of selected genotypes in West Africa
2. New tools for groundnut aflatoxin control in The Sahel.</t>
  </si>
  <si>
    <t>Institut de L'Environment et de Recherches Agricoles (INERA)</t>
  </si>
  <si>
    <t>Institut de L'Environment et de Recherches Agricoles (INERA) is one of four research institutes of the National Centre for Scientific and Technological Research (CNRST). It is a public structure specialized and officially mandated to ensure the formulation, implementation and coordination of environmental and agricultural research in Burkina Faso</t>
  </si>
  <si>
    <t>Southern Africa Trade Hub (SATH)</t>
  </si>
  <si>
    <t>Novus</t>
  </si>
  <si>
    <t>Physikalisch-Technische Bundesanstal (PTB) National Metrology Institute Germany</t>
  </si>
  <si>
    <t>African Accreditation Cooperation (AFRAC)</t>
  </si>
  <si>
    <t>African Organisation for Standardisation (ARSO)</t>
  </si>
  <si>
    <t>The African Accreditation Cooperation (AFRAC) is a cooperation of accreditation bodies, sub-regional accreditation cooperations and stakeholders whose objective is to facilitate trade and contribute to the protection of health, safety and the environment, in Africa and thereby improve Africa’s competitiveness.AFRAC is one of the four pillars of the Pan-African quality infrastructure established by the NEPAD Planning and Coordinating Agency to support intra-African trade, improve the competitiveness of African goods and services and to facilitate health and safety of the public and the environment. AFRAC whose establishment was partially funded by PTB Germany is to facilitate capacity building in accreditation across the continent with the goal of sustaining an internationally acceptable mutual recognition arrangement.</t>
  </si>
  <si>
    <t>Southern African Development Community (SADC)</t>
  </si>
  <si>
    <t>Finnish Food Safety Authority (EVIRA)</t>
  </si>
  <si>
    <t>Activities at Finnish Food Safety Authority (EVIRA) aim at ensuring food safety, promoting animal health and welfare, and developing the prerequisites for plant and animal production, and plant health.</t>
  </si>
  <si>
    <t>Multilateral Organization</t>
  </si>
  <si>
    <t>Government</t>
  </si>
  <si>
    <t>The National Agricultural Research Act, 2005 provides for the development of an agricultural research system for Uganda, hereby referred to as the National Agricultural Research System (NARS), for the purpose of improving agricultural research services delivery, financing and management. The NARS means a cross section of stakeholders whether in public or private sector; and comprises of the organisation, public agricultural research institutes, universities and other tertiary institutions, farmer groups, civil society organisation, private sector and any other entity engaged in the provision of agricultural research services.</t>
  </si>
  <si>
    <t>East and Southern Africa</t>
  </si>
  <si>
    <t>East and West Africa</t>
  </si>
  <si>
    <t>Developed by Monitor Deloitte</t>
  </si>
  <si>
    <t>Partnership for Aflatoxin Control in Africa (PACA)</t>
  </si>
  <si>
    <t>The purpose of this database is to capture information about a wide array stakeholders involved in mitigating the harmful effects of aflatoxin. This will allow the Partnership for Aflatoxin Control in Africa (PACA) to identify members of its community and understand what these players are doing and the types of support they might need. PACA may use this database to identify and understand potential partners, as well as to help other aflatoxin players identify potential partners.</t>
  </si>
  <si>
    <t>Industry Focus (x)</t>
  </si>
  <si>
    <t>Agriculture</t>
  </si>
  <si>
    <t>Trade</t>
  </si>
  <si>
    <t>Health</t>
  </si>
  <si>
    <t>1. Overseeing development of National Agriculture Food Security Investment Plans (NAFSIPs) in member states
2. Coordinate continental actions for agricultural development through the Comprehensive Africa Agriculture Development Program (CAADP)</t>
  </si>
  <si>
    <t>IITA is one of the world's leading research partners in finding solutions for hunger, malnutrition, and poverty. Its award-winning research for development (R4D) addresses the development needs of tropical countries. IITA works with partners to enhance crop quality and productivity, reduce producer and consumer risks, and generate wealth from agriculture.</t>
  </si>
  <si>
    <t>COMESA's mission is to “endeavour to achieve sustainable economic and social progress in all Member States through increased co-operation and integration in all fields of development particularly in trade, customs and monetary affairs, transport, communication and information, technology, industry and energy, gender, agriculture, environment and natural resources”</t>
  </si>
  <si>
    <t>1. Jeff Hill, jhill@usaid.gov
2. Jennifer Maurer, jmarurer@usaid.gov
3. Jacklyn Claxton, claxton@usaid.gov
4. Francesca Nelson, fln1949@gmail.com</t>
  </si>
  <si>
    <t>UNFAO's three main goals are: the eradication of hunger, food insecurity and malnutrition; the elimination of poverty and the driving forward of economic and social progress for all; and, the sustainable management and utilization of natural resources, including land, water, air, climate and genetic resources for the benefit of present and future generations.</t>
  </si>
  <si>
    <t>1. Overseeing sanitary and phytosanitary (SPS) capacity-building programme with a food safety component emphasizing support for regional aflatoxin control</t>
  </si>
  <si>
    <t>1.Conducting value chain analysis of mycotoxins in sorghum
2. Training farmers, government staff, and traders; purchasing mobile dryers; setting up communal storage facilities; and sampling and rapid testing at trading outlets
3. Developing FAO mycotoxins database: collecting data from a number of countries/regions</t>
  </si>
  <si>
    <t>1. Advocating for food policy and regulatory standardization
2. Conducting sorghum food project to enhance utilization of sustainable sorghum-legume system technologies and innovations by smallholder farmers in the semi-arid areas of Eritrea, Sudan, Kenya, Tanzania and Uganda</t>
  </si>
  <si>
    <t>Amref Health Africa</t>
  </si>
  <si>
    <t>Amref Health Africa is an international African organisation headquartered in Nairobi, Kenya.Today, Amref Health Africa implements projects through country programmes and provides training and consulting support are provided to an additional 30 African countries. It focuses on human resources for health, health management information systems, and community systems strengthening.</t>
  </si>
  <si>
    <t>The main objectives of the OAU are to rid the continent of the remaining vestiges of colonization and apartheid; to promote unity and solidarity among African States; to coordinate and intensify cooperation for development; to safeguard the sovereignty and territorial integrity of Member States and to promote international cooperation within the framework of the United Nations.</t>
  </si>
  <si>
    <t>1. Developing aflasafe ecozones for East Africa
2. CGIAR Biotechnology Research Program on Roots, Tubers and Bananas
3. CGIAR Research Program on Policies, Institutions and Markets
4. Expanding biocontrol manufacturing capacity, and developing a biocontrol commercialization pilot project.
5. Carrying out efficacy trials of biocontrol technology, including crop registration, large-scale farmers' trials, lab-scale manufacturing, and sensitization of stakeholders.</t>
  </si>
  <si>
    <t>NGO / Donor Funded Project</t>
  </si>
  <si>
    <t>The Ministry of Foreign Affairs promotes the interests of the Kingdom abroad. The Ministry coordinates and carries out Dutch foreign policy at its headquarters in The Hague and through its missions abroad. It is likewise the channel through which the Dutch Government communicates with foreign governments and international organisations.</t>
  </si>
  <si>
    <t>NASFAM exists to improve the lives of smallholder farmers. Through a sustainable network of smallholder -owned business organisations, it develops the commercial capacity of its members and delivers programmes that enhance their productivity. NASFAM promotes farming as a business, producing economic and social benefits for its members, their communities and the country.</t>
  </si>
  <si>
    <t>The Government of Ethiopia established the Agricultural Transformation Agency (the Agency or ATA) by Federal Regulation in December 2010 as a catalyst for positive, transformational, and sustainable change. The primary aim of the Agency is to promote agricultural sector transformation by supporting existing structures of government, private sector and other non-governmental partners to address systemic bottlenecks in delivering on a priority national agenda for achieving growth and food security.
The Agency’s formation results from two years of extensive diagnostic study across eight sub-sectors of Ethiopia’s agricultural system in a highly consultative, multi-stakeholder process led by the Ministry of Agriculture. It has been modeled after similar public-sector bodies in Asia (i.e. Taiwan, Korea, Malaysia, etc.) that played important roles in the growth of those national economies. The Agency’s structure and function is focused on nimble, innovative and results-oriented support to a range of partners in the agricultural sector.</t>
  </si>
  <si>
    <t>1. Jumanne Mrisho, j4mrisho@yahoo.co.uk</t>
  </si>
  <si>
    <t>GAIN’s mission is to reduce malnutrition through sustainable strategies aimed at improving the health and nutrition of populations at risk. In less than a decade, GAIN has been able to scale its operations by working in partnership with governments and international agencies, and through projects involving more than 600 companies and civil society organisations in more than 30 countries, reaching an estimated 667 million people with nutritionally enhanced food products. About half of the beneficiaries are women and children. GAIN’s goal is to reach 1 billion people by 2015 with nutritious foods that have sustainable nutritional impact.</t>
  </si>
  <si>
    <t>1. Robert Kilonzo, rmkilonzo@yahoo.co.uk</t>
  </si>
  <si>
    <t>ISRA is a government run research installation that has slowly been transforming itself from agency of the bureaucracy to a key player in the network of Senegalese agricultural research. Their current strategic plan is structured around six research themes: Climate Change, Restoration of Sustainable Agricultural Production Levels, Research Based Forecasting as a Guide for Policy, Aquaculture and Fisheries Management, Use of Biotechnologies, and Exploitation of Basic Research Results. As an arm of the government, ISRA has help to design and reform doctoral programs in the Senegalese university structure and ensure that collaborative research efforts are oriented around these key axes.</t>
  </si>
  <si>
    <t xml:space="preserve">Cornell University is an American private Ivy League research university located in Ithaca, New York. Founded in 1865 by Ezra Cornell and Andrew Dickson White, the university was intended to teach and make contributions in all fields of knowledge — from the classics to the sciences, and from the theoretical to the applied. The university is broadly organized into seven undergraduate colleges and seven graduate divisions at its main Ithaca campus, with each college and division defining its own admission standards and academic programs in near autonomy. The university also administers two satellite medical campuses, one in New York City and one in Education City, Qatar. Of its seven undergraduate colleges, three are state-supported statutory or contract colleges, including its agricultural and veterinary colleges. As a land grant college, it operates a cooperative extension outreach program in every county of New York and receives annual funding from the State of New York for certain educational missions. </t>
  </si>
  <si>
    <t>Agricultural Research Institute-Uyole (ARI-Uyole) is a public institution, primarily undertaking agricultural research and development under the Ministry Agriculture, Food Security and Cooperatives (MAFC). ARI-Uyole was founded in 1968 as public institution and in 1976 it became semi-autonomous organization, The Uyole Agricultural Centre (UAC), which was established by Government Notice No 70 of 1976. The UAC primary functions were research and training for agricultural development, which were supported by NORDIC countries, namely: Norway, Sweden, Finland, Iceland and Denmark. Finland through its development agency, FINNIDA continued its support up to 1992 after other NORDIC countries had phased out in 1986. In July 1993, the government formally dissolved the UAC semi-autonomous status to its present of being one of the public agricultural research and development institutions in the MAFC, which caters for the Southern Highlands Zone.</t>
  </si>
  <si>
    <t xml:space="preserve">MycoRed ’s objectives are to develop practically useful tools for quantifiable and significant reductions in toxin contamination of economically important commodities for food and feed. Innovation is achieved at different levels in the food/feed chain and in the SME applications based on: the development of new pre- and post-harvest strategies for achieving the required specifications addressed due to the selected applications; the combination of advanced technological solutions for improving specifications; cost reduction for novel analytical/molecular solutions at the laboratory level, allowing the massive use and thus, the improvement of monitoring of safety and quality; the application of very high-tech multidisciplinary solutions (i.e. ambient intelligence, web-inar, DNAarrays, biomarkers) to traditional activities (i.e. conferences, training courses) in Europe. </t>
  </si>
  <si>
    <t>The South African Medical Research Council (SAMRC) was established in 1969 with the aim to deliver on a mandate to promote the improvement of the health and the quality of life of the population of our country through research, development and technology transfer. The scope of the SAMRC’s research includes basic laboratory investigations, clinical research and public health studies. Research at the SAMRC focuses on the top ten causes of death in South Africa and includes TB, HIV, burden of disease, chronic diseases, alcohol and drug abuse, and women’s health.</t>
  </si>
  <si>
    <t>Our mission is to use mobile device technology to empower individuals with the kind of sophisticated data gathering and diagnostic capabilities previously available only to dedicated laboratory facilities. The Lab-on-Mobile-Device diagnostic platform takes advantage of the high-level sensor capabilities of Smartphone and mobile tablet devices to enable users to detect plant and food-borne pathogens and monitor physiological substances. Most Rapid Diagnostic Test Strips are limited in that they report only a qualitative positive or negative measure of a target molecule, but mReader boosts the sensitivity of these inexpensive and convenient tests by up to 100 time, which greatly expands their capabilities.</t>
  </si>
  <si>
    <t>Research Institution / University</t>
  </si>
  <si>
    <t>1. Conducted seminar series on mycotoxin management best practices</t>
  </si>
  <si>
    <t>Research Institutions / Universities</t>
  </si>
  <si>
    <t>The Department for International Development (DFID) leads the UK’s work to end extreme poverty. DFID seeks to end the need for aid by creating jobs, unlocking the potential of girls and women and helping to save lives when humanitarian emergencies hit.</t>
  </si>
  <si>
    <t>1. Provide grant to IPFRI to lead a randomised control study in Kenya of the impact of an intervention aimed at lowering post-harvest aflatoxin contamination and its effect on child nutrition
2. Work with Twin Trading in Malawi to produce a report on how contaminated nuts can be removed from the food chain in an economically viable manner</t>
  </si>
  <si>
    <t>EC</t>
  </si>
  <si>
    <t>IFPRI</t>
  </si>
  <si>
    <t>GTPA</t>
  </si>
  <si>
    <t>ECCAS</t>
  </si>
  <si>
    <t>Economic Community of Central African States (ECCAS)</t>
  </si>
  <si>
    <t>GIZ has broad-based expertise for sustainable development. As a federal enterprise, GIZ supports the German Government in achieving its objectives in the field of international cooperation for sustainable development. GIZ also engages in international education work around the globe.</t>
  </si>
  <si>
    <t>Gesellschaft für Internationale Zusammenarbeit (GIZ)</t>
  </si>
  <si>
    <t>The African Agricultural Technology Foundation is a not-for-profit organisation that facilitates and promotes public/private partnerships for the access and delivery of appropriate agricultural technologies for sustainable use by smallholder farmers in Sub Saharan Africa through innovative partnerships and effective stewardship along the entire value chain.</t>
  </si>
  <si>
    <t>The World Bank is a vital source of financial and technical assistance to developing countries around the world as a unique partnership to reduce poverty and support development. The World Bank Group comprises five institutions managed by their member countries. Established in 1944, the World Bank Group is headquartered in Washington, D.C. The World Bank has more than 10,000 employees in more than 120 offices worldwide.</t>
  </si>
  <si>
    <t>1. Funding to KARI for field activities related to local beneficial fungi biocontrol.
2. Provide grants to expand the commercialization of biocontrol activities.
3. Provide funding for desk analysis of total post-harvest grain losses in storage, and causes of losses.</t>
  </si>
  <si>
    <t>Provide grants to:
1. Investigate links between aflatoxin in utero exposure and a predisposition to cancer and stunting in offspring
2. Expand the commercialization of biocontrol activities
3. Carry out biocontrol commercialization
4. Expand of biocontrol activities
5. Develop low-cost diagnostic tests for aflatoxins in maize to increase smallholder farmers’ income</t>
  </si>
  <si>
    <t>Provide grants to:
1. Improve the health and livelihoods of people in East Africa by addressing aflatoxin and gender-related constraints in peanut production, processing, and marketing
2. Investigate an association of aflatoxin biomarker levels with health status and HIV disease
3. Develop enterosorbent intervention therapies for populations at risk for aflatoxin-related diseases.
4. Develop methods for establishing a global network for aflatoxin exposure
5. Develop aflatoxin-free peanut-based recovery and functional food</t>
  </si>
  <si>
    <t>Provide grants to:
1. Carry out efficacy trials of biocontrol technology, including crop registration, large-scale farmers' trials, lab-scale manufacturing, and sensitization of stakeholders.
2. Expand the commercialization of biocontrol activities.</t>
  </si>
  <si>
    <t>Provide grants to:
1. Conduct aflatoxin risk assessment, biological control options and intervention.
2. Develop and evaluate strategies to reduce aflatoxin contamination of maize in Africa.
3. Child health and consumption of aflatoxin-contaminated foods: evaluating the dose effect of aflatoxin on child health, immune system development, and growth.
4. Food security and agricultural development programme: component on oil seed and flour value chain development. 
5. Cooperate with the World Food Programme to introduce simple aflatoxin test kits operated as a private business and carried out by a local small or medium enterprise.</t>
  </si>
  <si>
    <t>Helen Keller International (HKI)</t>
  </si>
  <si>
    <t>Provide grants to:
1. Groundnut variety improvement for yield and adaptation, human health and nutrition: includes breeding for low aflatoxin and field management practices
2. Post-harvest value-chain technology improvements in groundnuts in Malawi and Tanzania, including local manufacture of tools for groundnut handling and processing.
3. Map of aflatoxin contamination of groundnuts and products in Malawi.
4. Improve groundnut varieties for yield and adaptation, human health and nutrition. Includes monitoring blood aflatoxin loads.</t>
  </si>
  <si>
    <t>Provide grants to:
1. Evaluate aflatoxin and fumonisin dietary exposure levels in young children using biomarkers, to provide essential data to guide to government regulatory policy
2. Health risk assessment: investigating the effect of in utero exposure to aflatoxin on child growth, and understanding the impact of such exposure on the alteration of gene expression and DNA methylation which may be relevant to growth retardation and cancer predisposition</t>
  </si>
  <si>
    <t>1. Provide grant to Tanzania FDA and Ghent University to develop effective strategies for minimizing exposure to mycotoxins in maize-based complementary foods. Developing and evaluating strategies to lower mycotoxin intake by combining appropriate pre-harvest measures and better application of post-harvest actions with a partial replacement of maize by other cereals or legumes, known to be less prone to mould infestation and mycotoxin contamination. Strengthening capacity at the Tanzania Food and Drug Agency and the Sukoine University of Agriculture with respect to the risk analysis of mycotoxins in complementary foods.</t>
  </si>
  <si>
    <t>1. Conducted impact evaluation of EU regulation on aflatoxin</t>
  </si>
  <si>
    <t>The overarching objective of the African Development Bank (AfDB) Group is to spur sustainable economic development and social progress in its regional member countries (RMCs), thus contributing to poverty reduction.The Bank Group achieves this objective by mobilizing and allocating resources for investment in RMC and providing policy advice and technical assistance to support development efforts.</t>
  </si>
  <si>
    <t>1. Improve the health and livelihoods of people in East Africa by addressing aflatoxin and gender-related constraints in peanut production, processing, and marketing
2. Improve the health of people in East Africa by reducing aflatoxin levels in peanuts.
3. Hold a conference entitled ‘Processing for aflatoxin elimination in peanut products; hazard analysis and critical control points (HACCP) for the peanut processing industry’. Communicating food processing techniques to eliminate aflatoxin-contaminated peanuts using a scale-neutral approach.</t>
  </si>
  <si>
    <t>1. Isaac Gokah, yesubaike@gmail.com</t>
  </si>
  <si>
    <t>International Food Policy Research Institute (IFPRI)</t>
  </si>
  <si>
    <t>Ministry of Trade and Industry, Malawi</t>
  </si>
  <si>
    <t>DANIDA</t>
  </si>
  <si>
    <t>Afri-Nut</t>
  </si>
  <si>
    <t>1. Training smallholders to use good agricultural practices to reduce aflatoxin contamination
2. Process and export aflatoxin-free groundnuts</t>
  </si>
  <si>
    <t>1. Process and export aflatoxin-free groundnuts
2. Presented best practices to control aflatoxin</t>
  </si>
  <si>
    <t>1. Analyze the impact of aflatoxin contamination on the livelihoods and health of people in Kenya (maize) and Mali (groundnuts). Map areas at highest risk, identify cost-effective control measures to reduce exposure to aflatoxins, and disseminate findings to key stakeholders and policy makers.
2. Conducted 5-day aflatoxin control training for value chain stakeholders
3. Present at regional forums about the impact of aflatoxin on the private sector</t>
  </si>
  <si>
    <t>Doreo Partners is an impact investment firm with a proven track record of exclusively investing in profitable, high growth, early stage businesses that improve the livelihoods of Nigerian smallholder farmers. Doreo’s investment strategy is driven by the team’s passion to provide a private sector driven solution to Nigeria’s leading social challenge: spiraling youth unemployment. Doreo also established Babban Gona, a Franchise Model that provides small holder farmers access to required investment capital , in addition to providing a comprehensive suite of agricultural and marketing services along the entire agricultural value. Babban Gona's objective is to dramatically increase farmers' profitability, incomes and eventually living standards.</t>
  </si>
  <si>
    <t>1. Expand biocontrol manufacturing capacity, and developing a biocontrol commercialization pilot project.
2. Identify four competitive atoxigenic strains isolated from Kenyan maize to constitute a biocontrol product called aflasafe-KE1. Gathering efficacy data in areas where the technology will be deployed.
3. Expand the commercialization of biocontrol activities.</t>
  </si>
  <si>
    <t>EatSafe Ghana was founded in 2007 with the primary aim of improving public health through the promotion of safe and healthy foods. EatSafe Ghana was founded to complement governments’ efforts in addressing food safety and nutrition challenges in Ghana in particular and other parts of the globe.</t>
  </si>
  <si>
    <t>The CDC works to protect America from health, safety and security threats, both foreign and in the U.S. Whether diseases start at home or abroad, are chronic or acute, curable or preventable, human error or deliberate attack, CDC fights disease and supports communities and citizens to do the same.</t>
  </si>
  <si>
    <t>Centers for Disease Control and Prevention (CDC), USA</t>
  </si>
  <si>
    <t>Food and Drug Administration (FDA), USA</t>
  </si>
  <si>
    <t>Kenya Agricultural Research Institute (KARI)</t>
  </si>
  <si>
    <t>Grain Traders and Processors Association (GTPA)</t>
  </si>
  <si>
    <t>The Grain Traders and Processors Association (GTPA) has over 200 organizational members and was formed to act as a policy advocate for all traders and processors in Malawi. The association believes that getting markets right is a critical issue for increasing food security and incomes of smallholder farmers, expanding smallholder access to new market opportunities and promoting the buyers and processors of grain in Malawi. Getting markets right involves creating an enabling environment for the private sector to operate, and strengthening market institutions to reduce transaction costs and improve market performance.</t>
  </si>
  <si>
    <t>The World Trade Organization (WTO) is the international organization whose primary purpose is to open trade for the benefit of all. The WTO provides a forum for negotiating agreements aimed at reducing obstacles to international trade and ensuring a level playing field for all, thus contributing to economic growth and development. The WTO also provides a legal and institutional framework for the implementation and monitoring of these agreements, as well as for settling disputes arising from their interpretation and application. The current body of trade agreements comprising the WTO consists of 16 different multilateral agreements (to which all WTO members are parties) and two different plurilateral agreements (to which only some WTO members are parties).</t>
  </si>
  <si>
    <t>Primarily funded by the Federal Government, the Ministry currently superintends almost fifty parastatals operating as either key departments or agencies across the country. FMARD seeks to utilize the transformation of the agricultural sector to create jobs, create wealth and ensure food security.</t>
  </si>
  <si>
    <t>1. Expanding the commercialization of biocontrol activities</t>
  </si>
  <si>
    <t>Mycotoxicology Society of Nigeria (MYCOTOXSON)</t>
  </si>
  <si>
    <t>1. Mycotoxin research and development
2. Biocontrol research
3. Organizes workshops on mycotoxin management in agriculture</t>
  </si>
  <si>
    <t>The University of Nairobi, a body corporate constituted under the University of Nairobi Charter 2013, is the pioneer institution of University education in Kenya and the region.The only institution of higher learning in Kenya for a long time, the University of Nairobi responded to the national regional and Africa's high level manpower training needs by developing and evolving strong, diversified academic programmes and specializations in sciences, applied sciences, technology, humanities, social sciences and the arts. To date, the range of programmes offered number approximately two hundred.</t>
  </si>
  <si>
    <t>National Agency for Food and Drug Administration and Control (NAFDAC)</t>
  </si>
  <si>
    <t xml:space="preserve">The Federal Ministry of Health is a Nigerian ministry whose mission is to develop and implement policies and programs and undertake other actions to deliver effective, efficient, quality and affordable health services. It is headed by a Minister appointed by the President, assisted by a Permanent Secretary, who is a career civil servant. The current Minister of Health is Prof. C.O Onyebuchi Chukwu. </t>
  </si>
  <si>
    <t>1. Develop aflatoxin policies and regulations</t>
  </si>
  <si>
    <t>Comite permanent Inter-Etats de Lutte contre la Secheresse dans le Sahel (CILSS) / Permanent Interstate Committee for Drought Control in the Sahe</t>
  </si>
  <si>
    <t>Agricultural Transformation Agency (ATA), Ethopia</t>
  </si>
  <si>
    <t>Global Alliance for Livestock 
Veterinary Medicines (GALVmed)</t>
  </si>
  <si>
    <t xml:space="preserve">A not-for-profit global alliance, GALVmed is protecting livestock, improving human lives by making livestock vaccines, medicines and diagnostics accessible and affordable to the millions in developing countries for whom livestock is a lifeline. GALVmed works with key partners to make a sustainable difference in access to animal health products for poor livestock keepers. The alliance, based in Edinburgh, UK, brings together researchers, research institutions, universities and pharmaceutical companies to produce new diagnostic tests, vaccines and pharmaceutical products, as well as improving ones already on the market. </t>
  </si>
  <si>
    <t>1. Working with delivery partners in Kenya to set out the case for livestock and to challenge young people’s perceptions of working in livestock value chains</t>
  </si>
  <si>
    <t>1. Funded aflatoxin awareness workshop in Gambia in 2008</t>
  </si>
  <si>
    <t>The World Food Programme is the food assistance branch of the United Nations and the world's largest humanitarian organization addressing hunger and promoting food security. On average, the WFP provides food to 90 million people per year, of whom 58 million are children. From its headquarters in Rome and more than 80 country offices around the world, the WFP works to help people who are unable to produce or obtain enough food for themselves and their families. It is a member of the United Nations Development Group and part of its Executive Committee.</t>
  </si>
  <si>
    <t>Excel Hort Consult Ltd (EHC) is an agribusiness and development company that was established in 1999 in Uganda. The company specializes in agribusiness and agro industry value chain development and trade in East and Central Africa with its head quarters in Uganda. Excel Hort Consult Ltd has also established associate company branches in other East African countries in line with its strategic objective for regional and international development aimed at enhanced service delivery and out reach in Africa.
The company provides agribusiness and agro industry value chain development services to local, regional and international organizations as well Research and Academic institutions in Africa through other regional networks such as ANAFE and PanAAC. It offers a wide range of services in Agribusiness education, Agribusiness incubation, mentoring and coaching for sustainable business management and development in Africa. Some of the core services include Horticulture Value Chain Analysis and Development, Market Information Services, Project/Program design, implementation and evaluations, Impact Assessments, Strategic Planning and Institutional Development and agribusiness Business Management services.</t>
  </si>
  <si>
    <t>Nestlé S.A. is a Swiss multinational food and beverage company headquartered in Vevey, Switzerland. It is the largest food company in the world measured by revenues. Nestlé’s products include baby food, bottled water, breakfast cereals, coffee and tea, confectionery, dairy products, ice cream, frozen food, pet foods, and snacks. Twenty-nine of Nestlé’s brands have annual sales of over CHF1 billion (about US$1.1 billion), including Nespresso, Nescafé, Kit Kat, Smarties, Nesquik, Stouffer’s, Vittel, and Maggi. Nestlé has 447 factories, operates in 194 countries, and employs around 333,000 people. It is one of the main shareholders of L’Oreal, the world’s largest cosmetics company.</t>
  </si>
  <si>
    <t>1. Train outgrowers on Good Agricultual Practices to produce aflatoxin-free raw materials</t>
  </si>
  <si>
    <t>GrainPro, Inc., a green, “not-only-for-profit“ company, has created a revolution in safe storage and drying of grains and seeds. With the developing world as its primary target, its products are now used in over 80 countries. This second green revolution involving storage improvement and public health protection that has been spreading “under the radar” is American technology’s contribution to the alleviation of world hunger that deserves to be told. GrainPro, Inc. was founded in Concord, Massachusetts, USA in 1992. Products are principally manufactured at its wholly owned subsidiary, GrainPro Philippines Inc. of Subic Bay, opened in 2007. GrainPro provides safe, cost-effective solar drying and airtight storage products throughout the world, especially for areas with hot and humid climates. GrainPro aims to improve the quality of life by reducing world hunger, protecting public health, increasing small farmers’ incomes, and improving the environment.</t>
  </si>
  <si>
    <t>1. Developing aflatoxin safe grain storage products</t>
  </si>
  <si>
    <t>Arusha Lutheran Medical Centre (ALMC)</t>
  </si>
  <si>
    <t>1. Omari Mponda, mpondaomari@hotmail.com</t>
  </si>
  <si>
    <t>Naliendele Agricultural Research Institute (NARI)</t>
  </si>
  <si>
    <t>NARI is the national body with over 50 years of research and development experience on cassava and with the overall responsibility of crop improvement in Tanzania. It was NARI who first recognised CBSD in the 1980s as a real threat to food security, and called for concerted efforts to control the disease. Since then NARI has been at the forefront of CBSD research and particularly involved in the development of CBSD-tolerant varieties that are widely cultivated in the region. NARI is one of seven agricultural research zonal centres in Tanzania under the Ministry of Agriculture, and Food Security. It was established in 1970 and entrusted with a mandate to conduct agricultural research that addresses the needs and aspirations of the farmers, particularly improved crop productivity and quality.</t>
  </si>
  <si>
    <t>1. Produced biomarkers to understand aflatoxin exposure in Tanzanian community</t>
  </si>
  <si>
    <t>Nelson Mandela-African Institute for Science and Technology (NM-AIST)</t>
  </si>
  <si>
    <t>Tanzania Food and Drugs Authority (TFDA), is a regulatory body responsible for controlling the quality, safety and effectiveness of food, drugs, herbal drugs, cosmetics and medical devices. Its mission is to protect and promote public health by ensuring quality, safety and effectiveness of food, drugs, cosmetics and medical devices. TFDA, a semi-autonomous body under the Ministry of Health and Social Welfare, became operational on 1st July 2003.</t>
  </si>
  <si>
    <t>SACAU is a federation of national farmers´ organisations with memberships available to all qualifying organisations within SADC member countries. The member organisations should represent farmers on a voluntary basis, should be autonomous, farmer governed and independent of political parties. Currently, Sacau has 17 members in 12 countries. The members are in Botswana: Botswana Agricultural Union; Lesotho: Lesotho National Farmers Union; in Madagascar: Coalition Paysanne de Madagascar and Confédération des Agriculteurs Malagasy; in Malawi: Farmers Union of Malawi and National Smallholder Farmers´Association of Malawi; in Mozambique: União Nacional de Camponeses; in Namibia; Namibia Agricultural Union and Namibia National Farmers Union; in Seychelles: Seychelles Farmers Association; in South Africa: Agri South Africa and African Farmers´ Association of South Africa; in Swaziland: Swaziland National Agricultural Union; in Tanzania: Agricultural Council of Tanzania; in Zambia: Zambia National Farmers Union; in Zimbabwe: Zimbabwe Farmers Union and Commercial Farmers Union.</t>
  </si>
  <si>
    <t>1. Collaboration with ministries of health in Kenya and Uganda; a review of economic health costs for Uganda
2. Adding an aflatoxin component to major infant feeding trials in Ghana, Burkina Faso, and Mali.</t>
  </si>
  <si>
    <t>The University of Leeds is one of the world's top 100 universities and part of the Russell Group of leading UK universities. It is committed to providing inspirational teaching and outstanding research. The University of Leeds was founded in 1904, but its origins go back to t­he nineteenth century with the founding of the Leeds School of Medicine in 1831 and then the Yorkshire College of Science in 1874.</t>
  </si>
  <si>
    <t>Coalition of Ministers of Agriculture in western and central Africa to coordinate action and spur progress towards achieivng jointly held goals.</t>
  </si>
  <si>
    <t>Ministry of Public Health and Sanitation, Kenya</t>
  </si>
  <si>
    <t>Kenya Medical Research Institute (KEMRI)</t>
  </si>
  <si>
    <t>Food, Medicine, and Health Care Administration and Control Authority (FMHACA), Ethiopia</t>
  </si>
  <si>
    <t>In accordance with Food, Medicine and Health Care Administration and Control Proclamation No. 661/2009, the Authority is provided with a mandate to regulate the 4Ps (Practice, Premises, Professionals and Products). All these regulatory activities are decentralized and functional throughout all regions and woredas of the country.</t>
  </si>
  <si>
    <t>1. Led / supported health working group at PACA's West African Regional Conference in 2013</t>
  </si>
  <si>
    <t>WAHO is a proactive instrument of regional health integration among ECOWAS member states, that enables high-impact and cost-effective interventions and programmes by: maintaining sustainable partnerships; strengthening capacity building; collecting, interpreting and disseminating information; promoting cooperation and ensuring coordination and advocacy; exploiting information communication technologies</t>
  </si>
  <si>
    <t>Virginia Polytechnic Institute and State University (Virginia Tech)</t>
  </si>
  <si>
    <t>Virginia Tech is located in Blacksburg, Virgina and has 8 colleges and a graduate schoool. It has 31,000 full time students.</t>
  </si>
  <si>
    <t>Partners in Food Solutions (PFS) is a nonprofit organization that links the technical and business expertise of volunteer employees from General Mills, Cargill, Royal DSM and Bühler to small and growing food processors and millers in the developing world.</t>
  </si>
  <si>
    <t>1. Conducted workshops on aflatoxin control and testing and sector-wide training aimed at small and medium-sized enterprises and developed of a web-based training module.</t>
  </si>
  <si>
    <t>Technoserve is a nonprofit organization that develops business solutions to poverty by linking people to information, capital and markets with more than 40 years of experience. Their work is rooted in the idea that hardworking people can generate income, jobs and wealth for their families and communities through private enterprise.</t>
  </si>
  <si>
    <t xml:space="preserve">Focus on Aflatoxin </t>
  </si>
  <si>
    <t>Geographic Focus</t>
  </si>
  <si>
    <t>Staff Size</t>
  </si>
  <si>
    <t>Budget Size</t>
  </si>
  <si>
    <t>Contact Information</t>
  </si>
  <si>
    <t>Focus Strategic Thematic Areas of Work (Ranked 1-5)</t>
  </si>
  <si>
    <t>The London School of Hygiene &amp; Tropical Medicine is a world-leading centre for research and postgraduate education in public and global health. The school's mission is to improve health and health equity in the UK and worldwide; working in partnership to achieve excellence in public and global health research, education and translation of knowledge into policy and practice.</t>
  </si>
  <si>
    <t>1. Biocontrol development
2. Coordinating the evaluation of a biocontrol product, aflasafe-SN1, with 80 groundnut farmers</t>
  </si>
  <si>
    <t>Kwame Nkrumah University of Science and Technology (KNUST)</t>
  </si>
  <si>
    <t xml:space="preserve">Established in 1952, KNUST's mission is to provide an environment for teaching, research and entrepreneurship training in Science and Technology for the industrial and socio-economic development of Ghana, Africa and other nations. </t>
  </si>
  <si>
    <t>The University of Georgia is a comprehensive land and sea grant institution composed of 17 schools and colleges . It has statewide commitments and responsibilities and is the state's oldest, most comprehensive, and most diversified institution of higher education. Its motto, "to teach, to serve, and to inquire into the nature of things," reflects the University's integral and unique role in the conservation and enhancement of the state's and nation's intellectual, cultural, and environmental heritage.</t>
  </si>
  <si>
    <t>Texas A&amp;M is located in College Station, Texas, about 90 miles northwest of Houston and within a two to three-hour drive from Austin and Dallas. It is home to more than 50,000 students, ranking as the sixth-largest university in the country, with more than 370,000 former students worldwide.</t>
  </si>
  <si>
    <t>The Noguchi Memorial Institute for Medical Research (NMIMR), set up in 1979 as a semi autonomous institute of the University of Ghana, is the leading biomedical research facility in Ghana. The Institute is committed to research on national health priorities and training of biomedical scientists.</t>
  </si>
  <si>
    <t>Alliance for a Green Revolution in Africa (AGRA)</t>
  </si>
  <si>
    <t>Agricultural Research Institute, Tanzania</t>
  </si>
  <si>
    <t>1. Capacity and action for aflatoxin reduction in Eastern Africa: Establishing a regional mycotoxin analytical platform and applying this to reduce aflatoxin contamination of Kenyan and Tanzanian maize.</t>
  </si>
  <si>
    <t>Novus International</t>
  </si>
  <si>
    <t>South Africa Medical Research Council (SAMRC)</t>
  </si>
  <si>
    <t>SAMRC</t>
  </si>
  <si>
    <t>The Uganda Industrial Research Institute (UIRI) is Uganda Government’s lead agency for industrialization. Its mission is to carry out applied research and to develop or source appropriate technology in order to create a strong, effective and competitive Industrial sector for industrialisation of Uganda. Its vision is to be a model institution and a centre of excellence for the incubation of industry ,and to be a pioneer of self-financing research and development to elevate the level of technology in Uganda and the region.</t>
  </si>
  <si>
    <t>Ministry of Agriculture, Zambia</t>
  </si>
  <si>
    <t>National Institute for Scientific and Industrial Research (NSIR), Zambia</t>
  </si>
  <si>
    <t>Zambia's National Institute for Scientific and Industrial Research, is a government institution set up by the Science and Technology Act No. 26 of 1997. Its mission is to "To be a lead institution that will effectively provide solutions for sustainable socio-economic development of the nation through innovation, scientific and technological research".</t>
  </si>
  <si>
    <t>West Africa Trade Hub (WATH)</t>
  </si>
  <si>
    <t>East Africa Trade Hub (EATH</t>
  </si>
  <si>
    <t>The USAID West Africa Trade Hub uses a market-driven approach to increase exports from the region – making West Africa competitive in world markets. The Trade Hub provides direct assistance to hundreds of companies in six value chains. That work is complemented by teams tackling problems in transportation, telecommunications, access to finance and business environment that make it difficult for West African companies to compete.</t>
  </si>
  <si>
    <t>HGBF</t>
  </si>
  <si>
    <t>SDC</t>
  </si>
  <si>
    <t>WATH</t>
  </si>
  <si>
    <t>Danish International Development Agench (DANIDA)</t>
  </si>
  <si>
    <t xml:space="preserve">Danish foreign aid and international development funds are distributed through DANIDA, an area activity underthe Ministry of Foreign Affairs. Denmark’s development policy aims to combat fighting poverty through promotion of human rights and economic growth. Danida has responsibility for the planning, implementation and quality assurance of Denmark’s development cooperation. There are local and posted staff at Danish embassies and missions abroad who are responsible for the administration and </t>
  </si>
  <si>
    <t>Norwegian Agency for Development Cooperation (Norad)</t>
  </si>
  <si>
    <t>1. Funded research by Professor Kaaya at Makerere University to study aflatoxin contamination in animal feed and ingredients
2. Funded project in Malawi to build capacity for trade and market access for agro-industrial products</t>
  </si>
  <si>
    <t>Norad</t>
  </si>
  <si>
    <t>The Norwegian Agency for Development Cooperation (Norad) is a directorate under the Norwegian Ministry of Foreign Affairs (MFA). The majority of Norwegian development assistance is administered by the Ministry of Foreign Affairs and Norwegian foreign missions. In the case of aid funds that are not administered by Norad, the agency provides advice on what is required to achieve results, communicates results and contributes to debate on the effects of development assistance.
As of mid-2004, the responsibility for state-to-state official development assistance has been transferred to the Norwegian Ministry of Foreign Affairs, while Norad continues to fund NGO activities in developing countries, contributes to the management of development funds and endeavours to ensure that the Norwegian development cooperation is evaluated and efficient.</t>
  </si>
  <si>
    <t>Sida is a government agency working on behalf of the Swedish parliament and government, with the mission to reduce poverty in the world. Through its work and in cooperation with others, it contributes to implementing Sweden’s Policy for Global Development (PGU). Sida works in order to implement the Swedish development policy that will enable poor people to improve their lives. Another part of its mission is conducting reform cooperation with Eastern Europe, which is financed through a specific appropriation. The third part of its assignment is to distribute humanitarian aid to people in need of assistance.</t>
  </si>
  <si>
    <t>Swedish International Development Cooperation Agency (Sida)</t>
  </si>
  <si>
    <t>1. Funded assessment of aflatoxin contamination of maize, peanut meal and poultry feed mixtures from different agroecological zones in Cameroon
2. Funds National Agriculture and Livestock Extension Programme to train half a million farmers a year in Kenya on good agricultural practices</t>
  </si>
  <si>
    <t>1. Supported project on post-harvest challenges to food security in Kenya</t>
  </si>
  <si>
    <t>Syngenta Foundation for Sustainable Agriculture</t>
  </si>
  <si>
    <t>1. Train 5,000 farmers in Kenya on conservation agriculture and support them on proper use of crop protection products, access to markets, and appropriate technology in a market-led extension service.</t>
  </si>
  <si>
    <t>Established in 1999, the Howard G. Buffett Foundation (HGBF) is a private family foundation working to improve the standard of living and quality of life for the world’s most impoverished and marginalized populations. We look for opportunities where our funding is the catalytic capital that seeds sustainable, transformational change. We focus our funding in three main areas: food security; water security; and conflict mitigation, resolution and post-conflict development.The Foundation does not accept unsolicited proposals and we typically do not provide general operating support.</t>
  </si>
  <si>
    <t>Howard G. Buffett Foundation (HGBF)</t>
  </si>
  <si>
    <t xml:space="preserve">1. Between 1999 and 2011, HGBF invested nearly $100 million in Africa’s Great Lakes region to support conservation, agriculture and economic development. </t>
  </si>
  <si>
    <t>Rockefeller Foundation</t>
  </si>
  <si>
    <t>Operating both within the United States and around the world, the Rockefeller Foundation supports work that expands opportunity and strengthens resilience to social, economic, health and environmental challenges, affirming its pioneering philanthropic mission since 1913 to "promote the well-being" of humanity. For more than 100 years, The Rockefeller Foundation’s mission has been to promote the well-being of humanity throughout the world. Today, we pursue this mission through dual goals: advancing inclusive economies that expand opportunities for more broadly shared prosperity, and building resilience by enabling people, communities and institutions to be prepared for, withstand, and emerge stronger from shocks and chronic stresses.</t>
  </si>
  <si>
    <t>1. Funded study of aflatoxin levels in Western Kenya conducted by Kenyatta University</t>
  </si>
  <si>
    <t>Department of Foreign Affairs and Trade, Australia</t>
  </si>
  <si>
    <t>The Department oversees the Australian Government’s new development policy Australian aid: promoting prosperity, reducing poverty, enhancing stability and new performance framework Making Performance Count: enhancing the accountability and effectiveness of Australian aid introduce key shifts in our aid program. The objective of the aid program is to assist developing countries to reduce poverty and achieve sustainable development, in line with Australia's national interest.</t>
  </si>
  <si>
    <t>DFAT</t>
  </si>
  <si>
    <t>Sida</t>
  </si>
  <si>
    <t>Department of Foreign Affairs, Canada</t>
  </si>
  <si>
    <t>The mandate of Foreign Affairs, Trade and Development Canada is to manage Canada's diplomatic and consular relations, to encourage the country's international trade and to lead Canada’s international development and humanitarian assistance. To advance Canada's aid effectiveness agenda and to sharpen the focus of Canada's international assistance, the Government of Canada has established five priorities for the international assistance envelope: Increasing food security, Securing the future of children and youth, Stimulating sustainable economic growth, Advancing democracy, and Promoting stability and security. The department has 25 focus countries.</t>
  </si>
  <si>
    <t>DFA</t>
  </si>
  <si>
    <t>1. Funded ICRISAT for a aflatoxin risk early warning system to improve nutrition, health and income for West African smallholder farmers
2. Funded maize mycotoxin surveys and the capacity and
action for aflatoxin reduction in Eastern Africa via BecA Hub at ILRI</t>
  </si>
  <si>
    <t>Swiss Agency for Development and Cooperation (SDC)</t>
  </si>
  <si>
    <t>1. Funds the Food Security Portal, facilitated by IFPRI, which provides improved food security for the world's poor and increased resilience of global food systems against food and financial crises. 
2. Funded case study demonstratng impact of agricultural research funding on aflatoxin control</t>
  </si>
  <si>
    <t>Belgian Development Agency (BTC)</t>
  </si>
  <si>
    <t>BTC</t>
  </si>
  <si>
    <t>1. Support for agricultural extension services in Tanzania</t>
  </si>
  <si>
    <t>The Belgian development agency, BTC, mobilises its resources and its expertise to eliminate poverty in the world. BTC contributes to the efforts of the international community and works towards a society that provides present and future generations with sufficient resources to build a sustainable and fair world. Its staff members in Brussels and overseas embody the commitment of the Belgian State and other development partners to international solidarity. They support more than 200 cooperation projects in some 20 countries in Africa, Asia and Latin America.</t>
  </si>
  <si>
    <t>Stakeholders are divided into 6 categories corresponding to their core function, role, and structure: government, research institution/university, NGO/donor funded project, private sector company, donor organization, or multilateral organization</t>
  </si>
  <si>
    <t>Stakeholders' intervention focus is captured along the three industries affected by aflatoxin: agriculture, trade, and health. Organizations can have more than one industry focus area</t>
  </si>
  <si>
    <t>Stakeholders' focus on Africa is defined as high if the majority of activities are executed in Africa, medium if roughly half of activities are executed in Africa, and low if the majority of activities are executed outside of Africa</t>
  </si>
  <si>
    <t>Geographic focus defines each stakeholder's geographic scope of activity as either global, within the African continent, within a specific African region, or within a specific African country</t>
  </si>
  <si>
    <t>Identifies each stakeholder's geographic scope of activity within Africa by region: Northern, Southern, Eastern, Western, or Central</t>
  </si>
  <si>
    <t>Identifies each stakeholder's geographic scope of activity within Africa by country</t>
  </si>
  <si>
    <t>Identifies stakeholders' activity focus along PACA's 5 Strategic Thematic Areas (STAs) and ranks them from 1 to 5 according to level of focus, where 1 is highest focus and 5 is lowest focus</t>
  </si>
  <si>
    <t>Identifies who stakeholders' aim to influence with their actions and interventions: governments, private sector companies, consumers, agricultural goods producers, all of the above, or none of the above.</t>
  </si>
  <si>
    <t>Identifies the size of the organization based on number of staff, where a small organization is defined as 1-199 people, medium is 200-4,999, and large is over 5,000</t>
  </si>
  <si>
    <t>Identifies the size of the organization based on budget amount, where a small organization is defined as having a budget of $1-$100M, medium is $100M-$1B, and large is over $1B</t>
  </si>
  <si>
    <t>Annual budget corresponds to the total annual budget of public organizations and to annual operating expenditures for private sector companies</t>
  </si>
  <si>
    <t>Defined as Low, Medium or High depending on the depth of interaction the Secretariat has had with the organization</t>
  </si>
  <si>
    <t>Bayer CropScience</t>
  </si>
  <si>
    <t>Birdsong Peanuts</t>
  </si>
  <si>
    <t>BMZ</t>
  </si>
  <si>
    <t>Clinton Foundation</t>
  </si>
  <si>
    <t>Islamic Development Bank</t>
  </si>
  <si>
    <t>University of Pretoria</t>
  </si>
  <si>
    <t>World Vision</t>
  </si>
  <si>
    <t>Auburn University</t>
  </si>
  <si>
    <t>Syngenta Foundation</t>
  </si>
  <si>
    <t>AgriFUTURO</t>
  </si>
  <si>
    <t>Scope of Geographic Focus</t>
  </si>
  <si>
    <t>Relationship with PACA Secretariat</t>
  </si>
  <si>
    <t>USAID’s AgriFUTURO project, managed by Abt Associates, is enhancing the competitiveness of Mozambique’s private sector through development of the agriculture sector, which employs the majority of Mozambicans, especially women. Under the U.S. Government Feed the Future initiative, AgriFUTURO includes four major components: (1) Improve the enabling environment for agribusiness; (2) Expand and strengthen agribusiness development services; (3) Build linkages to financing services for agribusiness development; and (4) Increase and strengthen public-private partnerships.</t>
  </si>
  <si>
    <t>Mozambique</t>
  </si>
  <si>
    <t>1. Advised local agribusinesses and groundnut producers on better production techniques and harvesting tactics to avoid aflatoxin contamination
2. Launched a biocontrol initiative to mitigate aflatoxin contamination
3. Supported the development of a new association representing the fruit and nut growers and processors of the Beira Corridor, FrutiCentro</t>
  </si>
  <si>
    <t>1. Produces Toxisorb® Classic, a food animal health product that is mycotoxin adsorbent &amp; made from a natural aluminosilicate called Bentonite. It provides a high &amp; selective surface for the adsorption of polar mycotoxins such as Aflatoxins, Ergot etc.</t>
  </si>
  <si>
    <t>Bayer CropScience is the agricultural and environmental science arm of Bayer AG, a global enterprise engaged in healthcare, agriculture and high-tech materials. It produces and innovates new products in the areas of seeds, crop protection and non-agricultural pest control, from high-powered seeds and traits, to innovative biological and chemical crop and environmental protection products. eading research-intensive companies in the agricultural industry,It also provides extensive customer service to support modern, sustainable agriculture. A further focus is on non-agricultural applications.</t>
  </si>
  <si>
    <t>Originally started as a storage company in 1911, Birdsong Peanuts Birdsong buys carefully selected peanuts directly from the farmers’ fields. They are then cleaned, shelled, sized and shipped in truckload lots to manufacturers who turn them into many popular food items, from peanut butter to peanut M&amp;M’s. Today the company operates six shelling plants throughout the peanut-growing belt comprised of 11 states extending from Virginia to New Mexico. In addition, we operate 85 buying points where we buy and store farmers’ stock. We also own extensive cold storage warehouses which enable us to keep our product in a protected environment until it’s shipped to the customer. Finally, we have extensive farm operations in Florida and in Texas where we grow peanuts on land that is 100% irrigated.</t>
  </si>
  <si>
    <t>1. Worked with The Peanut Foundation to initiate and coordinate peanut genomics research worldwide with the aim of reducing the cost of production and improving yields and quality</t>
  </si>
  <si>
    <t>Mars, Inc.</t>
  </si>
  <si>
    <t>Center for Strategic and International Studies (CSIS)</t>
  </si>
  <si>
    <t>Conference of African and French Leaders of Agricultural Research Institutes (CORAF)</t>
  </si>
  <si>
    <t>CARE International</t>
  </si>
  <si>
    <t>Federal Ministry for Economic Cooperation and Development (BMZ), Germany</t>
  </si>
  <si>
    <t>The Federal Ministry for Economic Cooperation and Development (German: Bundesministerium für wirtschaftliche Zusammenarbeit und Entwicklung), abbreviated BMZ, is a cabinet-level ministry of the Federal Republic of Germany. Founded in 1961, the Ministry works to encourage economic development within Germany and in other countries through international cooperation and partnerships. It cooperates with international organizations involved in development including the International Monetary Fund, World Bank, and the United Nations.</t>
  </si>
  <si>
    <t>1. Funded IITA research to develop aflasafe
2. Provided grant in Ghana for quality assurance of agricultural products through metrological and testing services: laboratory support to achieve international accreditation according to ISO 17025.</t>
  </si>
  <si>
    <t>Target Stakeholders to Support (x)</t>
  </si>
  <si>
    <t>CARE</t>
  </si>
  <si>
    <t>The Clinton Foundation believes that the best way to unlock human potential is through the power of creative collaboration. For this reason, the Foundation builds partnerships between businesses, NGOs, governments, and individuals everywhere to work faster, better, and leaner; to find solutions that last; and to transform lives and communities from what they are today to what they can be, tomorrow. The Foundation works to improve global health, increase opportunity for women and girls, reduce childhood obesity and preventable diseases, create economic opportunity and growth, and help communities address the effects of climate change. It keep scores by the lives that are saved or improved.</t>
  </si>
  <si>
    <t>1. Raising $10,000 for peanut shellers for Malawian farmers
2. Invested $1.25 M in launching the Acceso Peanut Enterprise Corporation in Haiti to improve livelihoods of 5,000 farmers in 5 years and reach 13,000 farmers in 10 years</t>
  </si>
  <si>
    <t>Codex Alimentarius Commission</t>
  </si>
  <si>
    <t>The Codex Alimentarius Commission, established by FAO and WHO in 1963 develops harmonised international food standards, guidelines and codes of practice to protect the health of the consumers and ensure fair practices in the food trade. The Commission also promotes coordination of all food standards work undertaken by international governmental and non-governmental organization.</t>
  </si>
  <si>
    <t>1. Set limits for aflatoxin in food
2. Adopted a code of practice to prevent aflatoxin contamination</t>
  </si>
  <si>
    <t>Codex</t>
  </si>
  <si>
    <t>CORAF</t>
  </si>
  <si>
    <t>1. Provides paper on implications of mycotoxin contamination on maize in its Database of the Safety and Benefits of Biotechnology
2. Conducts farmer training programs -- since 2005, CropLife International stewardship programs have trained over 2 million individuals</t>
  </si>
  <si>
    <t>CropLife</t>
  </si>
  <si>
    <t>CropLife International</t>
  </si>
  <si>
    <t>CSIS</t>
  </si>
  <si>
    <t>Intersnack is a European parent company for consumer foods which annually produces around 500,000 tonnes of snacks including potato chips, nuts, baked products and speciality snacks. The company, which is privately owned, has in excess of 8,000 employees and is one of the leading manufacturers of savoury snacks in Europe, with an annual turnover of $2.7 billion. Notable Intersnack brands include Tayto, Hula Hoops, McCoy's and Penn State.</t>
  </si>
  <si>
    <t xml:space="preserve">1. Supported development of export markets for certified organic peanut in the EU for small-scale producers from Bolivia
2. Supported the African Cashew Alliance to develop the "ACA seal" </t>
  </si>
  <si>
    <t>Intersnack</t>
  </si>
  <si>
    <t>Intersnack Group</t>
  </si>
  <si>
    <t xml:space="preserve">The Islamic Development Bank is an international financial institution. The purpose of the Bank is to foster the economic development and social progress of member countries and Muslim communities individually as well as jointly in accordance with the principles of Shari'ah i.e., Islamic Law. The present membership of the Bank consists of 56 countries. </t>
  </si>
  <si>
    <t>1. Provided $2.5M to to diversify and increase agricultural production, and increase the nutritional value of the food produced in Niger, including capacity building for 328 farmers' organizations, including 4,471 men and 4,932 women</t>
  </si>
  <si>
    <t>IDB</t>
  </si>
  <si>
    <t>Mars, Inc. is an American global manufacturer of confectionery, pet food, and other food products with US$30 billion in annual sales in 2012, and is ranked as the 3rd largest privately held company in the United States by Forbes. Headquartered in McLean, unincorporated Fairfax County, Virginia, US, the company is entirely owned by the Mars family. Mars operates in six business segments in the US: Chocolate, Petcare, Wm. Wrigley Jr. Company, Food, Drinks, and Symbioscience.</t>
  </si>
  <si>
    <t>1. Testing biocontrols and farmer training to mitigate aflatoxin contamination in Thailand
2. Partnering with University of Cambridge to develop risk assessment in India to identify mycotoxin pathogen based on specific criteria in India</t>
  </si>
  <si>
    <t>Mars</t>
  </si>
  <si>
    <t>The nation’s pioneer land-grant university, MSU is one of the top research universities in the world. Home to nationally ranked and recognized academic, residential college, and service-learning programs, MSU is a diverse community of dedicated students and scholars, athletes and artists, scientists and leaders.</t>
  </si>
  <si>
    <t>Michigan State University (MSU)</t>
  </si>
  <si>
    <t>1. Center for Integrative Toxicology researches aflatoxin
2. Center for Agriculture, Food and Resource Economics conducted research project on the effect of aflatoxin regulation on global liver cancer risks
3. Global Center for Food Systems Innovation awarded innovation challenge grant to a team led by IFPRI, along with the University of Maryland, Texas A&amp;M and Western Michigan University which aims to address the food safety challenge of lowering levels of aflatoxin contamination in maize with a multi-institutional interdisciplinary team in collaboration with commercial mills in Kenya</t>
  </si>
  <si>
    <t>MSU</t>
  </si>
  <si>
    <t>1. Approves imports for inputs and plants from abroad</t>
  </si>
  <si>
    <t>Nigeria Plant Quarantine Service (NPQS)</t>
  </si>
  <si>
    <t>Afri-Nut is a peanut processing company that recently opened a new, state-of-the-art groundnut processing plant. A joint venture between the result of years of collaborative work between UK fair trade organisation.Twin Trading, ExAgris Africa, and the National Smallholder Farmers’ Association of Malawi (NASFAM), Afri-Nut Ltd aims to move smallholder peanut producers up the value chain and to expand the volume of Fairtrade and other value-added peanuts produced for international, regional and domestic markets.</t>
  </si>
  <si>
    <t>Tanzania Food and Nutrition Centre is a semi-autonomous government institution under the Ministry of Health and Social Welfare, established by Tanzania Food and Nutrition Act Number 24 of 1973 and amended by Act 3 of 1995. The Centre has a Governing Board whose members are drawn from Ministries / sectors and institutions which are stakeholders in the fight against malnutrition. The Chief Executive of the Centre is the Managing Director who is answerable to the Governing Board. The Chief Executive is assisted by five heads of Directorates namely: Finance, Personnel and Administration; Nutrition Policy and Planning; Community Health and Nutrition; Nutrition Education and Training; and Food Science and Nutrition. TFNC is recognized for generating and coordinating initiatives that enable Tanzania to become a well-nourished nation. It is known in particular for excelling at building alliances for community-based actions, providing policy guidelines that are timely, practical and evidence based, and developing capacity for nutrition research and action.</t>
  </si>
  <si>
    <t>1. Developing Aflatoxin Regional Plan
2. Establishing regional standards for human and animal consumption
3. Supporting Africa sanitary and phytosanitary (SPS) capacity-building programme with food safety component emphasizing support for regional aflatoxin control.</t>
  </si>
  <si>
    <t>With a current student population of about 29,754, the University of Ghana is the oldest and largest of the six public Universities in Ghana. Breakdown in terms of programmes are as follows: Post-Graduate students – 1,816; Bachelors’ Degrees – 26,154; Sub-Degrees – 1,784. International students currently enrolled in the University are also 1,142. Senior Members engaged in research and teaching number 865. Senior Administrative and Professional staff number 128.</t>
  </si>
  <si>
    <t>Ministry of Agriculture, Kenya</t>
  </si>
  <si>
    <t>Helen Keller International's mission is to save the sight and lives of the most vulnerable and disadvantaged. They combat the causes and consequences of blindness and malnutrition by establishing programs based on evidence and research in vision, health and nutrition. To accomplish this, HKI builds the capacity of local governmental, civil society and private sector systems and infrastructure, and promotes the development of sustained, large scale programs that deliver effective preventative and curative eye health and nutrition services. These services are integrated into ongoing programs and initiatives, and are delivered in cost-effective and practical ways that take into account actual community health needs and local realities. Their design is firmly rooted in scientific evidence.</t>
  </si>
  <si>
    <t xml:space="preserve">Université de Thiès (UT) is located in Thies, Senegal. It was founded in 2007. UT was formed over a period of years in the early 2000s by the incorporation of several regional schools and training centers under a new central administrative directorate. </t>
  </si>
  <si>
    <t xml:space="preserve">The USAID East Africa Trade Hub is a regional program intended to increase food security and economic growth in East and Central Africa. The project has three integrated components designed to: reduce barriers to regional and international trade; facilitate the efficiency and competitiveness of key value chains; ramp up trade and investment between the United States and East Africa. </t>
  </si>
  <si>
    <t>1. Funded Capacity and Action for Aflatoxin Reduction
in Eastern Africa (CAAREA) project implemented by Biosciences eastern and central Africa (BecA) and Commonwealth Scientific and Industrial Research Organisation (CSIRO) encompassing a multidisciplinary team 
focused on diagnostics as one part of a multi-pronged approach to 
reducing aflatoxins. The project established an aflatoxin research 
and capacity-building platform at the BecA-International Livestock 
Research Institute (ILRI) Hub in Nairobi, Kenya, which is open to 
biosciences researchers focused on improving food security in Africa
2. Funded aflatoxin awareness workshops in Nigeria implemented by IITA and NAFDAC</t>
  </si>
  <si>
    <t xml:space="preserve">The Swiss Agency for Development and Cooperation (SDC) is Switzerland’s international cooperation agency within the Federal Department of Foreign Affairs (FDFA). In operating with other federal offices concerned, SDC is responsible for the overall coordination of development activities and cooperation with Eastern Europe, as well as for the humanitarian aid delivered by the Swiss Confederation. The goal of development cooperation is that of reducing poverty. It is meant to foster economic self-reliance and state autonomy, to contribute to the improvement of production conditions, to help in finding solutions to environmental problems, and to provide better access to education and basic healthcare services. </t>
  </si>
  <si>
    <t xml:space="preserve">Syngenta Foundation for Sustainable Agriculture's mission is to create value for resource-poor small farmers in developing countries through innovation in sustainable agriculture and the activation of value chains.The operational strategy of the Syngenta Foundation focuses on smallholders, productivity, and markets.The Foundation works with partners in developing countries and emerging markets. Our aim is to help small farmers become more professional growers. We do this by extending science-based know-how, facilitating access to quality inputs, and linking smallholders to markets in profitable ways. This adds value for rural communities, and sustainably improves food security.  </t>
  </si>
  <si>
    <t>CARE International is a global confederation of 14 member organizations working together to end poverty. In 2013, CARE worked in 87 countries, supporting 927 poverty-fighting development and humanitarian aid projects, to reach 97 million people. CARE places special focus on working alongside poor women and also delivers emergency aid to survivors of war and natural disasters, and helps people rebuild their lives.</t>
  </si>
  <si>
    <t xml:space="preserve">1. Established Village Savings and Loan (VSLA) programmes around the world through which women save money together, lend each other money and start small businesses. </t>
  </si>
  <si>
    <t>CORAF was formed by fifteen francophone agricultural research institutions of West and Central Africa and Madagascar and their colleagues from French agricultural research institutions namely, the French Agricultural Research Centre for International Development (CIRAD), the French National Institute for Agricultural Research (INRA) and the Office de recherche scientifique et technique d'Outre-Mer (ORSTOM) now the Development Research Institute (IRD). CORAF's objective is to improve the efficiency and effectiveness of small-scale producers and promote the agribusiness sector. For that reason, it puts the producers and end-users at the centre of research.</t>
  </si>
  <si>
    <t>CropLife International is a global federation representing the plant science industry. It supports a network of regional and national associations in 91 countries, and is led by companies such as BASF, Bayer CropScience, Dow AgroSciences, DuPont, FMC, Monsanto, Sumitomo and Syngenta. CropLife International promotes the benefits of crop protection products and plant biotechnology, their importance to sustainable agriculture and food production, and their responsible use through stewardship activities.</t>
  </si>
  <si>
    <t>For 50 years, the Center for Strategic and International Studies (CSIS) has developed practical solutions to the world’s greatest challenges. As we celebrate this milestone, CSIS scholars continue to provide strategic insights and bipartisan policy solutions to help decisionmakers chart a course toward a better world. CSIS is a bipartisan, nonprofit organization headquartered in Washington, D.C. The Center’s 220 full-time staff and large network of affiliated scholars conduct research and analysis and develop policy initiatives that look to the future and anticipate change.</t>
  </si>
  <si>
    <t>The mandate of NPQS is to ensure that all plants, animals and aquatic produce / products leaving the shores of the country meet international standards. NPQS's main objective is to prevent the introduction, establishment and spread of exotic pests and diseases of all agricultural products in the international trade. In a similar vein, NPQS sets out to provide an effective science-based regulatory service for quality assurances of agricultural products through consistent enforcement of sanitary and phytosanitary measures for promoting a secured and sustainable agricultural and economic development.</t>
  </si>
  <si>
    <t>NPQS</t>
  </si>
  <si>
    <t>PAFO</t>
  </si>
  <si>
    <t>PAFO is comprised of five regional farmers' associations across Africa: EAFF, PROPAC, ROPPA, SACAU, and UMAGRI. PAFO's mission includes: Defending the rights and social and economic interests of African farmers and producers and their organizations at the continental and international level; Promoting solidarity and partnership between farmers’ organizations and African producers; Build common views on key challenges for feeding the population , the development of a modern and competitive agriculture and the preservation of African natural resources; Influencing agricultural policies and strategies at the continental and international level in order to better consider the interests of African farmers; Represent the farmers organizations and African producers at continental and international level; Contribute to the promotion of agricultural products trade and the African regional economic integration; Share information, experiences and knowledge in all areas of agriculture and development rural.</t>
  </si>
  <si>
    <t>Pan-African Farmers' Organisation (PAFO)</t>
  </si>
  <si>
    <t>Safe Food and Feed Foundation (SFFF)</t>
  </si>
  <si>
    <t>The Safe Food and Feed Foundation is a Non Governmental Organization (NGO) based in Nigeria with the aim of increasing awareness on safety in food and feed processing and storage. The SFFF intends to achieve its goals through partnership with relevant research institutions, individuals, solution providers, manufacturers of analytical equipment and materials, governments , farmers, food and feed industries, national , international bodies and other stakeholders. Through meetings (seminars , workshops, trade fairs, etc) press release, online information, and collaborations, the Foundation hopes to achieve increased enlightenment and enhanced capacity building, thereby improving human health through wholesome nutrition.</t>
  </si>
  <si>
    <t>1. Published brief reports on aflatoxins to raise awareness</t>
  </si>
  <si>
    <t>SFFF</t>
  </si>
  <si>
    <t>Safe Food International (SFI) is a project designed by and for consumer organizations that want to improve food safety on a global scale. SFI aims to unify and focus the efforts of consumer organizations worldwide that are working to ensure a safer food supply by assuring that their national food safety programs address common food safety problems, approve foods before they are consumed or exported to other countries, and deter the use of food as a target of intentional contamination.</t>
  </si>
  <si>
    <t>Safe Food International (SFI)</t>
  </si>
  <si>
    <t>1. Published reports on aflatoxin in its Food Safety Studies and Food Safety Policy Issues newsletters
2. Published Guidelines for Consumer Organizations to Promote 
National Food Safety Systems, including need for national governments to establish aflatoxin standards</t>
  </si>
  <si>
    <t>SFI</t>
  </si>
  <si>
    <t>Tufts Friedman School of Nutrition Science and Policy</t>
  </si>
  <si>
    <t>Established in 1981, the Friedman School is the only graduate and professional school of nutrition in North America. Its mission is to improve the nutritional well-being of people worldwide through: the creation of new knowledge, the application and dissemination of evidence-based information and, the education and training of future leaders in the field</t>
  </si>
  <si>
    <t>1. Leads implementaiton of USAID's Feed the Future Innovation Lab for Collaborative Research on Global Nutrition, including partnerships with University of Georgia and AusAID for aflatoxin research
2. Supports Peanut CRSP, which supports aflatoxin research</t>
  </si>
  <si>
    <t>Friedman School</t>
  </si>
  <si>
    <t>Uganda Cooperative Alliance (UCA) Ltd was formed in 1961 by Co-operative unions to act as the apex body of the cooperative movement in Uganda. UCA is one of the major pillars in cooperative operations and economic development in Uganda. Its roles include advising, regulating, re-organizing, and revamping the numerous dormant cooperatives in the country as well as lobbying and advocacy for improvements.</t>
  </si>
  <si>
    <t>Uganda Co-operative Alliance (UCA)</t>
  </si>
  <si>
    <t>1. Organized training on aflatoxin in groundnuts with funding from VECO and trainers from Makerere University
2. Conducts technology transfer to raise productivity and income by small-scale producers</t>
  </si>
  <si>
    <t>UCA</t>
  </si>
  <si>
    <t>The University of Pretoria is a multi campus public research university in Pretoria. The university was established in 1908 as the Pretoria campus of the Johannesburg-based Transvaal University College and is the fourth South African institution in continuous operation to be awarded university status. The university has grown from the original 32 students in a single late Victorian house to approximately 39,000 in 2010. The University is organised into nine faculties and a business school.</t>
  </si>
  <si>
    <t>1. Faculty of Biological and Agricultural Sciences conducts research on aflatoxin</t>
  </si>
  <si>
    <t>UP</t>
  </si>
  <si>
    <t>World Vision International</t>
  </si>
  <si>
    <t>World Vision is a Christian humanitarian organization dedicated to working with children, families, and their communities worldwide to reach their full potential by tackling the root causes of poverty and injustice.</t>
  </si>
  <si>
    <t>1. Implementing partner for  agriculture and nutrition initiatives/grants in Malawi, as identified by MAPAC</t>
  </si>
  <si>
    <t>International Agency for Research on Cancer (IARC)</t>
  </si>
  <si>
    <t xml:space="preserve">The International Agency for Research on Cancer (IARC) is an intergovernmental agency forming part of the World Health Organisation of the United Nations. Its role is to conduct and coordinate research into the causes of cancer. It also conducts epidemiological studies into the occurrence of cancer worldwide. It maintains a series of monographs on the carcinogenic risks to humans posed by a variety of agents, mixtures and exposures. </t>
  </si>
  <si>
    <t>1. Publishes monographs on aflatoxin</t>
  </si>
  <si>
    <t>IARC</t>
  </si>
  <si>
    <t>Auburn University is one of the few universities to carry the torch as a land, sea and space grant university. Its Fall 2012 semester enrollment was 25,134. Students can choose from more than 140 degree options in 13 schools and colleges at the undergraduate, graduate and professional levels.</t>
  </si>
  <si>
    <t>1. Research on aflatoxins is conducted at Auburn's College of Agriculture</t>
  </si>
  <si>
    <t>Auburn</t>
  </si>
  <si>
    <t>Ministry of Agriculture, Gambia</t>
  </si>
  <si>
    <t>The Ministry's mission is to facilitate trade and promote labour-intensive employment initiatives by leveraging our resources and forging strong partnerships with the private sector for the transformation of The Gambia into a trading, export-oriented nation, thriving on free market policies and well-integrated into the multilateral trading system.</t>
  </si>
  <si>
    <t>Ministry of Trade, Industry, Regional Integration and Employment, Gambia</t>
  </si>
  <si>
    <t>Ministry of Health &amp; Social Welfare, Gambia</t>
  </si>
  <si>
    <t xml:space="preserve">The Ministry's mission is to provide quality health care services in Gambia within an enabling environment, delivered by appropriately and adequately trained, skilled and motivated personnel at all levels of care with the involvement of all stakeholders to ensure a healthy population. </t>
  </si>
  <si>
    <t xml:space="preserve">The Ministry has four objectives: (1) Increase agricultural output, (2) Meet the food requirements of the population from the land of Gambia, (3) Provide gainful employment and income for the agricultural labour force, (4) Generate foreign exchange through value-added agriculture related activities. </t>
  </si>
  <si>
    <t>Ministry of Health, Malawi</t>
  </si>
  <si>
    <t>Ministry of Agriculture and Food Security, Malawi</t>
  </si>
  <si>
    <t>Malawi's Minstry of Agriculture and Food Security works to promote and facilitate agricultural productivity, ensure food security, and create employment opportunities through the sustainable management and utilization of natural resources.</t>
  </si>
  <si>
    <t>1. Partnering with the Poverty Action Lab in studies seeking to understand the adoption of agricultural technologies in Malawi</t>
  </si>
  <si>
    <t>The current overall policy goal of the Ministry of Health, which continues from the previous National Health Plan (1986-1995), is to raise the level of health status of all Malawians by reducing the incidence of illness and occurrence of death in the population. This will be done through the development of a sound delivery system capable of promoting health, preventing, reducing and curing disease, protecting life and fostering general well being and increased productivity.</t>
  </si>
  <si>
    <t>MoAFS, Malawi</t>
  </si>
  <si>
    <t>MoH, Malawi</t>
  </si>
  <si>
    <t>Ministry of Trade, Senegal</t>
  </si>
  <si>
    <t>Ministry of Agriculture, Senegal</t>
  </si>
  <si>
    <t>Ministry of Health, Senegal</t>
  </si>
  <si>
    <t>Ministry of Trade, Informal Sector, Consumption, Promotion of Local Products and SMEs, Senegal</t>
  </si>
  <si>
    <t>Ministry of Agriculture and Rural Equipment, Senegal</t>
  </si>
  <si>
    <t>Ministry of  Health and Social Action, Senegal</t>
  </si>
  <si>
    <t>The Ministry's mission is to contribute to the improvement of economic growth and poverty reduction through the development of a diversified local industry, production quality, and policies oriented needs of consumers, export development and organization of the informal sector</t>
  </si>
  <si>
    <t>Ministry of Health, Tanzania</t>
  </si>
  <si>
    <t>MoIT, Tanzania</t>
  </si>
  <si>
    <t>MoAFSC, Tanzania</t>
  </si>
  <si>
    <t>MoHSW, Tanzania</t>
  </si>
  <si>
    <t>The Ministry of Agriculture, Food Security and Cooperatives is a government ministry of Tanzania. Its mission is to deliver quality agricultural and cooperative services, provide a conducive environment to stakeholders, build the capacity of local Government Authorities, and facilitate the private sector to contribute effectively to sustainable agricultural production, productivity, and cooperative development.</t>
  </si>
  <si>
    <t>Ministry of Industry and Trade, Tanzania</t>
  </si>
  <si>
    <t>Ministry of Agriculture, Food Security, and Cooperatives, Tanzania,</t>
  </si>
  <si>
    <t>The Ministry of Health and Social Welfare is a government ministry of Tanzania. Its mission is to facilitate the provision of basic health services that are good, quality, equitable, accessible, affordable, sustainable[,] and gender sensitive.</t>
  </si>
  <si>
    <t>The Ministry of Industry and Trade is a government ministry of Tanzania. Its offices are located in Dar es Salaam. The Ministry's mission is to create an enabling environment for  sustainable growth  of industry, Trade, Marketing and SME sectors through effective policies and strategies, private sector participation, entrepreneurship development, and facilitating diversification of production, services and markets thereby creating employment, generating income and improving quality of life</t>
  </si>
  <si>
    <t>Ministry of Health, Uganda</t>
  </si>
  <si>
    <t>Ministry of Trade, Industry, and Cooperatives, Uganda</t>
  </si>
  <si>
    <t>Ministry of Agriculture, Animal Industries, and Fisheries, Uganda</t>
  </si>
  <si>
    <t>The Ministry's mission is to to develop and promote a competitive and export-led private sector through accelerating industrial development for economic growth. Its mandate is to to formulate and support strategies, plans and programs that promote and ensure expansion and diversification of tourism, trade, cooperatives, environmentally sustainable industrialization, appropriate technology, conservation and preservation of other tradable national products, to generate wealth for poverty eradication and benefit the country socially and economically.</t>
  </si>
  <si>
    <t>MoAAIF, Uganda</t>
  </si>
  <si>
    <t>MoH, Uganda</t>
  </si>
  <si>
    <t>MoTIC, Uganda</t>
  </si>
  <si>
    <t>The Ministry’s functions are derived from the constitution of the republic of Uganda; the Local Governments Act, (1997), and the Public Service reform Programme (PSRP). As a result of the reforms, the role of Ministry of Agriculture, Animal Industry and Fisheries  is to create an enabling environment in the Agricultural Sector by enhancing crop production and productivity, in a sustainable and environmentally safe manner, for improved food and nutrition security, employment, widened export base and improved incomes of the farmers.</t>
  </si>
  <si>
    <t>The Ministry of Health Uganda, is a government body set up with the  mandate of policy formulation and policy dialogue with Health Development Partners, resource mobilization and budgeting, strategic planning, regulation, advising other ministries on health matters, setting standards and quality assurance, capacity development and technical support, provision of nationally coordinated services such as epidemic control, coordination of health research and monitoring and evaluation of the overall sector performance.</t>
  </si>
  <si>
    <t>Aflatoxin External Landscape Database</t>
  </si>
  <si>
    <t>The target audience of this external landscape is the PACA Secretariat. It is intended to serve as an internal, informational document to provide background information on actors in the aflatoxin landscape to support the Secretariat's core activities. In the future, the PACA Secretariat should look to use and update this database to support their core activities. In particular, this tool could be utilized to identify potential partners both for PACA and for members of PACA’s community. For example, if Twin Trading is looking for a partner to help train its smallholder farmers in Malawi to reduce aflatoxin contamination, the user could filter this database by country and STA to identify which organizations are specifically working within Malawi and have experience with capacity building to develop a short list of potential partners for Twin Trading.
Specifically, this database allows the PACA Secretariat to understand:
• Which organizations are playing in the aflatoxin space
• What these players are doing
• How large these players are
• What types of support other players might need
• What type of support PACA can provide</t>
  </si>
  <si>
    <t>Purpose of the Aflatoxin External Landscape Database</t>
  </si>
  <si>
    <t>How to Use the Database</t>
  </si>
  <si>
    <t>The database can be filtered by various columns to run queries. For example, to identify NGOs that have a high focus on aflatoxin and are interested in supporting farmers, filter by columns D (“Stakeholder Category”), K (“Focus on Aflatoxin”), and U (“Stakeholder to Support – Private Sector-Raw Material Producers”)</t>
  </si>
  <si>
    <t>The following includes key definitions and additional information on terminology used on the External Landscape Database tab.</t>
  </si>
  <si>
    <t>1. Research and technology for aflatoxin prevention and control</t>
  </si>
  <si>
    <t>Strength of Relationship with PACA</t>
  </si>
  <si>
    <t>International Institute for Tropical Agriculture (IITA)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</si>
</sst>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0.00_)"/>
    <numFmt numFmtId="165" formatCode="_(&quot;$&quot;* #,##0_);_(&quot;$&quot;* \(#,##0\);_(&quot;$&quot;* &quot;-&quot;??_);_(@_)"/>
  </numFmts>
  <fonts count="37" x14ac:knownFonts="1">
    <font>
      <sz val="11"/>
      <color theme="1"/>
      <name val="Arial"/>
      <family val="2"/>
    </font>
    <font>
      <sz val="11"/>
      <color theme="1"/>
      <name val="Calibri"/>
      <family val="2"/>
      <scheme val="minor"/>
    </font>
    <font>
      <sz val="11"/>
      <color theme="1"/>
      <name val="Arial"/>
      <family val="2"/>
    </font>
    <font>
      <sz val="10"/>
      <name val="Arial"/>
      <family val="2"/>
    </font>
    <font>
      <b/>
      <sz val="22"/>
      <name val="Arial"/>
      <family val="2"/>
    </font>
    <font>
      <b/>
      <sz val="12"/>
      <color theme="0"/>
      <name val="Arial"/>
      <family val="2"/>
    </font>
    <font>
      <sz val="11"/>
      <name val="Arial"/>
      <family val="2"/>
    </font>
    <font>
      <b/>
      <sz val="20"/>
      <color rgb="FFFF0000"/>
      <name val="Arial"/>
      <family val="2"/>
    </font>
    <font>
      <sz val="11"/>
      <color theme="1"/>
      <name val="Calibri"/>
      <family val="2"/>
      <scheme val="minor"/>
    </font>
    <font>
      <sz val="10"/>
      <color theme="1"/>
      <name val="Century Gothic"/>
      <family val="2"/>
    </font>
    <font>
      <sz val="8"/>
      <name val="Arial"/>
      <family val="2"/>
    </font>
    <font>
      <u/>
      <sz val="10"/>
      <color indexed="12"/>
      <name val="Arial"/>
      <family val="2"/>
    </font>
    <font>
      <sz val="10"/>
      <name val="Century Gothic"/>
      <family val="2"/>
    </font>
    <font>
      <sz val="7"/>
      <name val="Small Fonts"/>
      <family val="2"/>
    </font>
    <font>
      <b/>
      <i/>
      <sz val="16"/>
      <name val="Helv"/>
    </font>
    <font>
      <b/>
      <sz val="12"/>
      <color indexed="10"/>
      <name val="Century Gothic"/>
      <family val="2"/>
    </font>
    <font>
      <sz val="10"/>
      <color theme="1"/>
      <name val="Book Antiqua"/>
      <family val="2"/>
    </font>
    <font>
      <sz val="10"/>
      <name val="MS Sans Serif"/>
      <family val="2"/>
    </font>
    <font>
      <b/>
      <sz val="10"/>
      <name val="MS Sans Serif"/>
      <family val="2"/>
    </font>
    <font>
      <b/>
      <sz val="10"/>
      <name val="Century Gothic"/>
      <family val="2"/>
    </font>
    <font>
      <u/>
      <sz val="11"/>
      <color theme="10"/>
      <name val="Arial"/>
      <family val="2"/>
    </font>
    <font>
      <b/>
      <sz val="11"/>
      <color theme="1"/>
      <name val="Arial"/>
      <family val="2"/>
    </font>
    <font>
      <sz val="22"/>
      <name val="Arial"/>
      <family val="2"/>
    </font>
    <font>
      <sz val="20"/>
      <name val="Arial"/>
      <family val="2"/>
    </font>
    <font>
      <sz val="12"/>
      <name val="Arial"/>
      <family val="2"/>
    </font>
    <font>
      <b/>
      <sz val="10"/>
      <name val="Arial"/>
      <family val="2"/>
    </font>
    <font>
      <b/>
      <sz val="20"/>
      <color theme="6" tint="-0.499984740745262"/>
      <name val="Arial"/>
      <family val="2"/>
    </font>
    <font>
      <sz val="20"/>
      <color theme="6" tint="-0.249977111117893"/>
      <name val="Arial"/>
      <family val="2"/>
    </font>
    <font>
      <b/>
      <sz val="10"/>
      <color theme="6" tint="-0.249977111117893"/>
      <name val="Arial"/>
      <family val="2"/>
    </font>
    <font>
      <i/>
      <sz val="10"/>
      <name val="Arial"/>
      <family val="2"/>
    </font>
    <font>
      <b/>
      <sz val="10"/>
      <color theme="0"/>
      <name val="Arial"/>
      <family val="2"/>
    </font>
    <font>
      <b/>
      <u/>
      <sz val="10"/>
      <color theme="0"/>
      <name val="Arial"/>
      <family val="2"/>
    </font>
    <font>
      <b/>
      <u/>
      <sz val="10"/>
      <name val="Arial"/>
      <family val="2"/>
    </font>
    <font>
      <b/>
      <sz val="12"/>
      <color theme="6" tint="-0.249977111117893"/>
      <name val="Arial"/>
      <family val="2"/>
    </font>
    <font>
      <sz val="12"/>
      <color theme="6" tint="-0.249977111117893"/>
      <name val="Arial"/>
      <family val="2"/>
    </font>
    <font>
      <b/>
      <sz val="11"/>
      <color theme="6" tint="-0.499984740745262"/>
      <name val="Arial"/>
      <family val="2"/>
    </font>
    <font>
      <b/>
      <sz val="22"/>
      <color theme="6" tint="-0.499984740745262"/>
      <name val="Arial"/>
      <family val="2"/>
    </font>
  </fonts>
  <fills count="11">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mediumGray">
        <fgColor indexed="22"/>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s>
  <borders count="19">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bottom style="thin">
        <color rgb="FF4066B2"/>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12"/>
      </left>
      <right style="thin">
        <color indexed="12"/>
      </right>
      <top style="thin">
        <color indexed="12"/>
      </top>
      <bottom style="thin">
        <color indexed="1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theme="0"/>
      </right>
      <top/>
      <bottom style="thin">
        <color theme="0"/>
      </bottom>
      <diagonal/>
    </border>
    <border>
      <left/>
      <right/>
      <top style="thin">
        <color theme="0"/>
      </top>
      <bottom style="thin">
        <color theme="6"/>
      </bottom>
      <diagonal/>
    </border>
    <border>
      <left/>
      <right/>
      <top style="thin">
        <color theme="6"/>
      </top>
      <bottom style="thin">
        <color theme="6"/>
      </bottom>
      <diagonal/>
    </border>
    <border>
      <left/>
      <right/>
      <top/>
      <bottom style="thin">
        <color theme="6"/>
      </bottom>
      <diagonal/>
    </border>
    <border>
      <left style="thin">
        <color theme="6" tint="-0.24994659260841701"/>
      </left>
      <right style="thin">
        <color theme="0"/>
      </right>
      <top/>
      <bottom style="thin">
        <color theme="0"/>
      </bottom>
      <diagonal/>
    </border>
    <border>
      <left/>
      <right/>
      <top/>
      <bottom style="thin">
        <color theme="6" tint="-0.24994659260841701"/>
      </bottom>
      <diagonal/>
    </border>
  </borders>
  <cellStyleXfs count="42">
    <xf numFmtId="0" fontId="0" fillId="0" borderId="0"/>
    <xf numFmtId="0" fontId="3" fillId="0" borderId="0"/>
    <xf numFmtId="0" fontId="2" fillId="0" borderId="0"/>
    <xf numFmtId="0" fontId="2" fillId="0" borderId="0"/>
    <xf numFmtId="0" fontId="3" fillId="0" borderId="0"/>
    <xf numFmtId="0" fontId="8" fillId="0" borderId="0"/>
    <xf numFmtId="0" fontId="3" fillId="0" borderId="0"/>
    <xf numFmtId="43" fontId="3"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38" fontId="10" fillId="4" borderId="0" applyNumberFormat="0" applyBorder="0" applyAlignment="0" applyProtection="0"/>
    <xf numFmtId="0" fontId="3" fillId="5" borderId="0" applyNumberFormat="0" applyFont="0" applyBorder="0" applyAlignment="0" applyProtection="0"/>
    <xf numFmtId="0" fontId="11" fillId="0" borderId="0" applyNumberFormat="0" applyFill="0" applyBorder="0" applyAlignment="0" applyProtection="0">
      <alignment vertical="top"/>
      <protection locked="0"/>
    </xf>
    <xf numFmtId="10" fontId="10" fillId="6" borderId="7" applyNumberFormat="0" applyBorder="0" applyAlignment="0" applyProtection="0"/>
    <xf numFmtId="0" fontId="12" fillId="0" borderId="0" applyNumberFormat="0" applyFont="0" applyFill="0" applyBorder="0" applyAlignment="0"/>
    <xf numFmtId="37" fontId="13" fillId="0" borderId="0"/>
    <xf numFmtId="164" fontId="14" fillId="0" borderId="0"/>
    <xf numFmtId="0" fontId="3" fillId="0" borderId="0"/>
    <xf numFmtId="0" fontId="8" fillId="0" borderId="0"/>
    <xf numFmtId="0" fontId="8" fillId="0" borderId="0"/>
    <xf numFmtId="0" fontId="8" fillId="0" borderId="0"/>
    <xf numFmtId="0" fontId="8" fillId="0" borderId="0"/>
    <xf numFmtId="0" fontId="8" fillId="0" borderId="0"/>
    <xf numFmtId="0" fontId="15" fillId="5" borderId="7" applyNumberFormat="0" applyBorder="0">
      <alignment horizontal="center" vertical="center"/>
    </xf>
    <xf numFmtId="10" fontId="3"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18" fillId="0" borderId="8">
      <alignment horizontal="center"/>
    </xf>
    <xf numFmtId="3" fontId="17" fillId="0" borderId="0" applyFont="0" applyFill="0" applyBorder="0" applyAlignment="0" applyProtection="0"/>
    <xf numFmtId="0" fontId="17" fillId="7" borderId="0" applyNumberFormat="0" applyFont="0" applyBorder="0" applyAlignment="0" applyProtection="0"/>
    <xf numFmtId="0" fontId="3" fillId="0" borderId="0"/>
    <xf numFmtId="10" fontId="3" fillId="5" borderId="9" applyNumberFormat="0" applyFont="0" applyFill="0" applyBorder="0" applyAlignment="0">
      <protection locked="0"/>
    </xf>
    <xf numFmtId="5" fontId="19" fillId="5" borderId="0" applyNumberFormat="0" applyFont="0" applyFill="0" applyBorder="0" applyAlignment="0">
      <alignment horizontal="center"/>
      <protection locked="0"/>
    </xf>
    <xf numFmtId="0" fontId="12" fillId="5" borderId="0" applyNumberFormat="0" applyFont="0" applyBorder="0" applyAlignment="0">
      <alignment horizontal="center"/>
      <protection locked="0"/>
    </xf>
    <xf numFmtId="0" fontId="20" fillId="0" borderId="0" applyNumberForma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149">
    <xf numFmtId="0" fontId="0" fillId="0" borderId="0" xfId="0"/>
    <xf numFmtId="0" fontId="20" fillId="2" borderId="4" xfId="38" applyFill="1" applyBorder="1" applyAlignment="1">
      <alignment horizontal="center" vertical="center" wrapText="1"/>
    </xf>
    <xf numFmtId="0" fontId="5" fillId="3" borderId="2" xfId="3" applyFont="1" applyFill="1" applyBorder="1" applyAlignment="1">
      <alignment horizontal="center" vertical="center" wrapText="1"/>
    </xf>
    <xf numFmtId="49" fontId="5" fillId="3" borderId="2" xfId="3" applyNumberFormat="1" applyFont="1" applyFill="1" applyBorder="1" applyAlignment="1">
      <alignment horizontal="center" vertical="center" wrapText="1"/>
    </xf>
    <xf numFmtId="0" fontId="3" fillId="0" borderId="0" xfId="18" applyBorder="1"/>
    <xf numFmtId="0" fontId="25" fillId="0" borderId="0" xfId="18" applyFont="1" applyBorder="1"/>
    <xf numFmtId="0" fontId="24" fillId="9" borderId="5" xfId="3" applyFont="1" applyFill="1" applyBorder="1" applyAlignment="1">
      <alignment horizontal="left" vertical="center" wrapText="1"/>
    </xf>
    <xf numFmtId="0" fontId="21" fillId="2" borderId="14"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horizontal="left" vertical="center" wrapText="1"/>
    </xf>
    <xf numFmtId="0" fontId="0" fillId="2" borderId="14" xfId="0" applyFont="1" applyFill="1" applyBorder="1" applyAlignment="1">
      <alignment vertical="center" wrapText="1"/>
    </xf>
    <xf numFmtId="165" fontId="0" fillId="2" borderId="14" xfId="39"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0" fontId="6" fillId="2" borderId="14" xfId="38" applyFont="1" applyFill="1" applyBorder="1" applyAlignment="1">
      <alignment horizontal="left" vertical="center" wrapText="1"/>
    </xf>
    <xf numFmtId="0" fontId="20" fillId="2" borderId="14" xfId="38" applyFill="1" applyBorder="1" applyAlignment="1">
      <alignment horizontal="center" vertical="center" wrapText="1"/>
    </xf>
    <xf numFmtId="0" fontId="21" fillId="2" borderId="1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5" xfId="0" applyFont="1" applyFill="1" applyBorder="1" applyAlignment="1">
      <alignment vertical="center" wrapText="1"/>
    </xf>
    <xf numFmtId="165" fontId="0" fillId="2" borderId="15" xfId="39"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0" fontId="6" fillId="2" borderId="15" xfId="38" applyFont="1" applyFill="1" applyBorder="1" applyAlignment="1">
      <alignment horizontal="left" vertical="center" wrapText="1"/>
    </xf>
    <xf numFmtId="0" fontId="20" fillId="2" borderId="15" xfId="38" applyFill="1" applyBorder="1" applyAlignment="1">
      <alignment horizontal="center" vertical="center" wrapText="1"/>
    </xf>
    <xf numFmtId="0" fontId="0" fillId="2" borderId="15" xfId="0" applyFont="1" applyFill="1" applyBorder="1" applyAlignment="1">
      <alignment horizontal="left" vertical="center" wrapText="1"/>
    </xf>
    <xf numFmtId="3" fontId="0" fillId="2" borderId="15" xfId="0" applyNumberFormat="1" applyFont="1" applyFill="1" applyBorder="1" applyAlignment="1">
      <alignment horizontal="center" vertical="center" wrapText="1"/>
    </xf>
    <xf numFmtId="0" fontId="20" fillId="2" borderId="15" xfId="38" applyNumberFormat="1" applyFill="1" applyBorder="1" applyAlignment="1">
      <alignment horizontal="center" vertical="center" wrapText="1"/>
    </xf>
    <xf numFmtId="0" fontId="6" fillId="2" borderId="15"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2" borderId="15" xfId="0" applyFont="1" applyFill="1" applyBorder="1" applyAlignment="1">
      <alignment vertical="center" wrapText="1"/>
    </xf>
    <xf numFmtId="0" fontId="2" fillId="2" borderId="15" xfId="0" applyFont="1" applyFill="1" applyBorder="1" applyAlignment="1">
      <alignment vertical="center" wrapText="1"/>
    </xf>
    <xf numFmtId="49" fontId="2" fillId="2" borderId="15" xfId="0" applyNumberFormat="1" applyFont="1" applyFill="1" applyBorder="1" applyAlignment="1">
      <alignment horizontal="center" vertical="center" wrapText="1"/>
    </xf>
    <xf numFmtId="49" fontId="21" fillId="2" borderId="15" xfId="0" applyNumberFormat="1" applyFont="1" applyFill="1" applyBorder="1" applyAlignment="1">
      <alignment horizontal="center" vertical="center" wrapText="1"/>
    </xf>
    <xf numFmtId="49" fontId="2" fillId="2" borderId="15" xfId="0" applyNumberFormat="1" applyFont="1" applyFill="1" applyBorder="1" applyAlignment="1">
      <alignment vertical="center" wrapText="1"/>
    </xf>
    <xf numFmtId="49" fontId="2" fillId="2" borderId="15" xfId="0" applyNumberFormat="1" applyFont="1" applyFill="1" applyBorder="1" applyAlignment="1">
      <alignment horizontal="left" vertical="center" wrapText="1"/>
    </xf>
    <xf numFmtId="49" fontId="20" fillId="2" borderId="15" xfId="38" applyNumberFormat="1" applyFill="1" applyBorder="1" applyAlignment="1">
      <alignment horizontal="center" vertical="center" wrapText="1"/>
    </xf>
    <xf numFmtId="49" fontId="0" fillId="2" borderId="15" xfId="0" applyNumberFormat="1" applyFont="1" applyFill="1" applyBorder="1" applyAlignment="1">
      <alignment horizontal="center" vertical="center" wrapText="1"/>
    </xf>
    <xf numFmtId="3" fontId="2" fillId="2" borderId="15" xfId="0" applyNumberFormat="1" applyFont="1" applyFill="1" applyBorder="1" applyAlignment="1">
      <alignment horizontal="center" vertical="center" wrapText="1"/>
    </xf>
    <xf numFmtId="165" fontId="2" fillId="2" borderId="15" xfId="39"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3" fillId="0" borderId="0" xfId="18" applyBorder="1" applyAlignment="1">
      <alignment vertical="top" wrapText="1"/>
    </xf>
    <xf numFmtId="165" fontId="5" fillId="3" borderId="2" xfId="3" applyNumberFormat="1" applyFont="1" applyFill="1" applyBorder="1" applyAlignment="1">
      <alignment horizontal="center" vertical="center" wrapText="1"/>
    </xf>
    <xf numFmtId="0" fontId="21" fillId="2"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2" fillId="2" borderId="16"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9" borderId="17" xfId="3" applyFont="1" applyFill="1" applyBorder="1" applyAlignment="1">
      <alignment horizontal="center" vertical="center" wrapText="1"/>
    </xf>
    <xf numFmtId="0" fontId="26" fillId="0" borderId="0" xfId="18" applyFont="1" applyBorder="1"/>
    <xf numFmtId="0" fontId="3" fillId="10" borderId="0" xfId="18" applyFill="1" applyBorder="1"/>
    <xf numFmtId="0" fontId="27" fillId="0" borderId="0" xfId="18" applyFont="1" applyBorder="1"/>
    <xf numFmtId="0" fontId="3" fillId="8" borderId="0" xfId="18" applyFill="1" applyBorder="1" applyAlignment="1"/>
    <xf numFmtId="0" fontId="3" fillId="9" borderId="0" xfId="18" applyFill="1" applyBorder="1" applyAlignment="1"/>
    <xf numFmtId="0" fontId="3" fillId="0" borderId="0" xfId="18" applyFont="1" applyBorder="1"/>
    <xf numFmtId="0" fontId="3" fillId="10" borderId="0" xfId="18" applyFont="1" applyFill="1"/>
    <xf numFmtId="0" fontId="3" fillId="0" borderId="0" xfId="18" applyFont="1"/>
    <xf numFmtId="0" fontId="3" fillId="0" borderId="10" xfId="18" applyFont="1" applyBorder="1"/>
    <xf numFmtId="0" fontId="3" fillId="0" borderId="11" xfId="18" applyFont="1" applyBorder="1"/>
    <xf numFmtId="0" fontId="3" fillId="0" borderId="12" xfId="18" applyFont="1" applyBorder="1"/>
    <xf numFmtId="0" fontId="3" fillId="0" borderId="0" xfId="18" applyFont="1" applyBorder="1" applyAlignment="1">
      <alignment horizontal="left" vertical="center" wrapText="1"/>
    </xf>
    <xf numFmtId="0" fontId="3" fillId="0" borderId="0" xfId="18" applyFont="1" applyBorder="1" applyAlignment="1">
      <alignment vertical="center" wrapText="1"/>
    </xf>
    <xf numFmtId="0" fontId="28" fillId="0" borderId="12" xfId="18" applyFont="1" applyBorder="1" applyAlignment="1">
      <alignment horizontal="left" indent="1"/>
    </xf>
    <xf numFmtId="0" fontId="29" fillId="0" borderId="0" xfId="18" applyFont="1" applyBorder="1"/>
    <xf numFmtId="0" fontId="29" fillId="0" borderId="0" xfId="4" applyFont="1" applyBorder="1"/>
    <xf numFmtId="0" fontId="3" fillId="0" borderId="0" xfId="18" applyBorder="1" applyAlignment="1">
      <alignment horizontal="left" vertical="top" wrapText="1"/>
    </xf>
    <xf numFmtId="49" fontId="0" fillId="2" borderId="15" xfId="0" applyNumberFormat="1" applyFont="1" applyFill="1" applyBorder="1" applyAlignment="1">
      <alignment horizontal="left" vertical="center" wrapText="1"/>
    </xf>
    <xf numFmtId="0" fontId="6" fillId="2" borderId="15" xfId="38" applyFont="1" applyFill="1" applyBorder="1" applyAlignment="1">
      <alignment horizontal="center" vertical="center" wrapText="1"/>
    </xf>
    <xf numFmtId="0" fontId="3" fillId="2" borderId="0" xfId="18" applyFill="1" applyAlignment="1">
      <alignment wrapText="1"/>
    </xf>
    <xf numFmtId="0" fontId="4" fillId="2" borderId="0" xfId="1" applyFont="1" applyFill="1" applyAlignment="1">
      <alignment horizontal="center" vertical="center" wrapText="1"/>
    </xf>
    <xf numFmtId="0" fontId="3" fillId="2" borderId="0" xfId="1" applyFont="1" applyFill="1" applyAlignment="1">
      <alignment horizontal="center" vertical="center" wrapText="1"/>
    </xf>
    <xf numFmtId="0" fontId="3" fillId="8" borderId="0" xfId="1" applyFont="1" applyFill="1" applyAlignment="1">
      <alignment vertical="center" wrapText="1"/>
    </xf>
    <xf numFmtId="0" fontId="3" fillId="8" borderId="0" xfId="1" applyFont="1" applyFill="1" applyAlignment="1">
      <alignment horizontal="center" vertical="center" wrapText="1"/>
    </xf>
    <xf numFmtId="165" fontId="3" fillId="8" borderId="0" xfId="1" applyNumberFormat="1" applyFont="1" applyFill="1" applyAlignment="1">
      <alignment horizontal="center" vertical="center" wrapText="1"/>
    </xf>
    <xf numFmtId="49" fontId="3" fillId="8" borderId="0" xfId="1" applyNumberFormat="1" applyFont="1" applyFill="1" applyAlignment="1">
      <alignment horizontal="center" vertical="center" wrapText="1"/>
    </xf>
    <xf numFmtId="0" fontId="3" fillId="8" borderId="0" xfId="1" applyFont="1" applyFill="1" applyAlignment="1">
      <alignment horizontal="left" vertical="center" wrapText="1"/>
    </xf>
    <xf numFmtId="0" fontId="7" fillId="2" borderId="0" xfId="1" applyFont="1" applyFill="1" applyAlignment="1">
      <alignment horizontal="center" vertical="center" wrapText="1"/>
    </xf>
    <xf numFmtId="0" fontId="3" fillId="2" borderId="0" xfId="18" applyFill="1" applyBorder="1" applyAlignment="1">
      <alignment wrapText="1"/>
    </xf>
    <xf numFmtId="0" fontId="3" fillId="2" borderId="0" xfId="1" applyFill="1" applyAlignment="1">
      <alignment horizontal="center" vertical="center" wrapText="1"/>
    </xf>
    <xf numFmtId="0" fontId="3" fillId="2" borderId="0" xfId="18" applyFont="1" applyFill="1"/>
    <xf numFmtId="0" fontId="3" fillId="2" borderId="0" xfId="18" applyFont="1" applyFill="1" applyBorder="1"/>
    <xf numFmtId="0" fontId="3" fillId="8" borderId="0" xfId="18" applyFont="1" applyFill="1" applyBorder="1" applyAlignment="1"/>
    <xf numFmtId="0" fontId="3" fillId="9" borderId="0" xfId="18" applyFont="1" applyFill="1" applyBorder="1" applyAlignment="1"/>
    <xf numFmtId="0" fontId="3" fillId="9" borderId="18" xfId="18" applyFont="1" applyFill="1" applyBorder="1" applyAlignment="1"/>
    <xf numFmtId="0" fontId="5" fillId="3" borderId="3" xfId="3" applyFont="1" applyFill="1" applyBorder="1" applyAlignment="1">
      <alignment horizontal="center" vertical="center" wrapText="1"/>
    </xf>
    <xf numFmtId="0" fontId="5" fillId="9" borderId="5" xfId="3" applyFont="1" applyFill="1" applyBorder="1" applyAlignment="1">
      <alignment horizontal="center" vertical="center" wrapText="1"/>
    </xf>
    <xf numFmtId="0" fontId="5" fillId="9" borderId="6" xfId="3" applyFont="1" applyFill="1" applyBorder="1" applyAlignment="1">
      <alignment horizontal="center" vertical="center" wrapText="1"/>
    </xf>
    <xf numFmtId="0" fontId="5" fillId="9" borderId="13" xfId="3" applyFont="1" applyFill="1" applyBorder="1" applyAlignment="1">
      <alignment horizontal="center" vertical="center" wrapText="1"/>
    </xf>
    <xf numFmtId="0" fontId="30" fillId="8" borderId="0" xfId="18" applyFont="1" applyFill="1" applyAlignment="1">
      <alignment vertical="center"/>
    </xf>
    <xf numFmtId="0" fontId="3" fillId="8" borderId="0" xfId="18" applyFill="1" applyAlignment="1">
      <alignment horizontal="center"/>
    </xf>
    <xf numFmtId="0" fontId="3" fillId="0" borderId="0" xfId="18"/>
    <xf numFmtId="0" fontId="31" fillId="9" borderId="0" xfId="18" applyFont="1" applyFill="1" applyAlignment="1">
      <alignment horizontal="center" vertical="center"/>
    </xf>
    <xf numFmtId="0" fontId="31" fillId="9" borderId="0" xfId="18" applyFont="1" applyFill="1" applyAlignment="1">
      <alignment horizontal="center" vertical="center" wrapText="1"/>
    </xf>
    <xf numFmtId="0" fontId="3" fillId="0" borderId="0" xfId="18" applyAlignment="1">
      <alignment vertical="center"/>
    </xf>
    <xf numFmtId="0" fontId="32" fillId="0" borderId="0" xfId="18" applyFont="1" applyAlignment="1">
      <alignment horizontal="center"/>
    </xf>
    <xf numFmtId="0" fontId="3" fillId="0" borderId="0" xfId="18" applyAlignment="1">
      <alignment horizontal="center"/>
    </xf>
    <xf numFmtId="0" fontId="6" fillId="0" borderId="0" xfId="18" applyFont="1" applyAlignment="1">
      <alignment horizontal="center"/>
    </xf>
    <xf numFmtId="0" fontId="6" fillId="0" borderId="0" xfId="18" applyFont="1"/>
    <xf numFmtId="0" fontId="6" fillId="0" borderId="0" xfId="18" applyFont="1" applyAlignment="1">
      <alignment horizontal="left"/>
    </xf>
    <xf numFmtId="0" fontId="0" fillId="2" borderId="15" xfId="0" quotePrefix="1" applyFont="1" applyFill="1" applyBorder="1" applyAlignment="1">
      <alignment horizontal="left" vertical="center" wrapText="1"/>
    </xf>
    <xf numFmtId="0" fontId="20" fillId="2" borderId="15" xfId="38"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0" xfId="1" applyFont="1" applyFill="1" applyAlignment="1">
      <alignment horizontal="center" vertical="center" wrapText="1"/>
    </xf>
    <xf numFmtId="0" fontId="3" fillId="2" borderId="0" xfId="18" applyFill="1" applyAlignment="1">
      <alignment vertical="center" wrapText="1"/>
    </xf>
    <xf numFmtId="0" fontId="4" fillId="2" borderId="0" xfId="1" applyFont="1" applyFill="1" applyAlignment="1">
      <alignment vertical="center" wrapText="1"/>
    </xf>
    <xf numFmtId="165" fontId="4" fillId="2" borderId="0" xfId="1" applyNumberFormat="1" applyFont="1" applyFill="1" applyAlignment="1">
      <alignment horizontal="center" vertical="center" wrapText="1"/>
    </xf>
    <xf numFmtId="0" fontId="22" fillId="2" borderId="0" xfId="1" applyFont="1" applyFill="1" applyAlignment="1">
      <alignment horizontal="left" vertical="center" wrapText="1"/>
    </xf>
    <xf numFmtId="0" fontId="7" fillId="2" borderId="0" xfId="1" applyFont="1" applyFill="1" applyAlignment="1">
      <alignment vertical="center" wrapText="1"/>
    </xf>
    <xf numFmtId="165" fontId="7" fillId="2" borderId="0" xfId="1" applyNumberFormat="1" applyFont="1" applyFill="1" applyAlignment="1">
      <alignment horizontal="center" vertical="center" wrapText="1"/>
    </xf>
    <xf numFmtId="49" fontId="3" fillId="2" borderId="0" xfId="1" applyNumberFormat="1" applyFill="1" applyAlignment="1">
      <alignment horizontal="center" vertical="center" wrapText="1"/>
    </xf>
    <xf numFmtId="0" fontId="23" fillId="2" borderId="0" xfId="1" applyFont="1" applyFill="1" applyAlignment="1">
      <alignment horizontal="left" vertical="center" wrapText="1"/>
    </xf>
    <xf numFmtId="0" fontId="3" fillId="2" borderId="0" xfId="18" applyFill="1" applyBorder="1" applyAlignment="1">
      <alignment vertical="center" wrapText="1"/>
    </xf>
    <xf numFmtId="0" fontId="6" fillId="2" borderId="0" xfId="18" applyFont="1" applyFill="1" applyBorder="1" applyAlignment="1">
      <alignment vertical="center" wrapText="1"/>
    </xf>
    <xf numFmtId="0" fontId="6" fillId="2" borderId="0" xfId="18" applyFont="1" applyFill="1" applyAlignment="1">
      <alignment vertical="center" wrapText="1"/>
    </xf>
    <xf numFmtId="0" fontId="6" fillId="2" borderId="0" xfId="1" applyFont="1" applyFill="1" applyBorder="1" applyAlignment="1">
      <alignment vertical="center" wrapText="1"/>
    </xf>
    <xf numFmtId="0" fontId="6" fillId="2" borderId="0" xfId="1" applyFont="1" applyFill="1" applyBorder="1" applyAlignment="1">
      <alignment horizontal="left" vertical="center" wrapText="1"/>
    </xf>
    <xf numFmtId="165" fontId="6" fillId="2" borderId="0" xfId="39"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wrapText="1"/>
    </xf>
    <xf numFmtId="0" fontId="6" fillId="2" borderId="0" xfId="1" applyFont="1" applyFill="1" applyAlignment="1">
      <alignment vertical="center" wrapText="1"/>
    </xf>
    <xf numFmtId="0" fontId="6" fillId="2" borderId="0" xfId="1" applyFont="1" applyFill="1" applyAlignment="1">
      <alignment horizontal="left" vertical="center" wrapText="1"/>
    </xf>
    <xf numFmtId="165" fontId="6" fillId="2" borderId="0" xfId="39" applyNumberFormat="1" applyFont="1" applyFill="1" applyAlignment="1">
      <alignment horizontal="center" vertical="center" wrapText="1"/>
    </xf>
    <xf numFmtId="49" fontId="6" fillId="2" borderId="0" xfId="1" applyNumberFormat="1" applyFont="1" applyFill="1" applyAlignment="1">
      <alignment horizontal="center" vertical="center" wrapText="1"/>
    </xf>
    <xf numFmtId="0" fontId="6" fillId="2" borderId="15"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3" fillId="0" borderId="0" xfId="18" applyFont="1" applyBorder="1" applyAlignment="1">
      <alignment horizontal="left" vertical="center" wrapText="1"/>
    </xf>
    <xf numFmtId="0" fontId="33" fillId="0" borderId="12" xfId="18" applyFont="1" applyBorder="1" applyAlignment="1">
      <alignment horizontal="left" indent="1"/>
    </xf>
    <xf numFmtId="0" fontId="34" fillId="0" borderId="0" xfId="18" applyFont="1" applyBorder="1" applyAlignment="1">
      <alignment vertical="center" wrapText="1"/>
    </xf>
    <xf numFmtId="0" fontId="6" fillId="0" borderId="0" xfId="18" applyFont="1" applyBorder="1"/>
    <xf numFmtId="0" fontId="35" fillId="10" borderId="0" xfId="18" applyFont="1" applyFill="1" applyBorder="1" applyAlignment="1">
      <alignment horizontal="left" vertical="center"/>
    </xf>
    <xf numFmtId="0" fontId="6" fillId="10" borderId="0" xfId="18" applyFont="1" applyFill="1" applyBorder="1" applyAlignment="1">
      <alignment vertical="center" wrapText="1"/>
    </xf>
    <xf numFmtId="0" fontId="35" fillId="0" borderId="0" xfId="18" applyFont="1" applyBorder="1" applyAlignment="1">
      <alignment horizontal="left" vertical="center"/>
    </xf>
    <xf numFmtId="0" fontId="6" fillId="0" borderId="0" xfId="18" applyFont="1" applyBorder="1" applyAlignment="1">
      <alignment vertical="center" wrapText="1"/>
    </xf>
    <xf numFmtId="0" fontId="35" fillId="10" borderId="0" xfId="18" applyFont="1" applyFill="1" applyAlignment="1">
      <alignment horizontal="left" vertical="center"/>
    </xf>
    <xf numFmtId="0" fontId="3" fillId="9" borderId="0" xfId="1" applyFont="1" applyFill="1" applyAlignment="1">
      <alignment vertical="center" wrapText="1"/>
    </xf>
    <xf numFmtId="0" fontId="3" fillId="9" borderId="0" xfId="1" applyFont="1" applyFill="1" applyAlignment="1">
      <alignment horizontal="center" vertical="center" wrapText="1"/>
    </xf>
    <xf numFmtId="165" fontId="3" fillId="9" borderId="0" xfId="1" applyNumberFormat="1" applyFont="1" applyFill="1" applyAlignment="1">
      <alignment horizontal="center" vertical="center" wrapText="1"/>
    </xf>
    <xf numFmtId="49" fontId="3" fillId="9" borderId="0" xfId="1" applyNumberFormat="1" applyFont="1" applyFill="1" applyAlignment="1">
      <alignment horizontal="center" vertical="center" wrapText="1"/>
    </xf>
    <xf numFmtId="0" fontId="3" fillId="9" borderId="0" xfId="1" applyFont="1" applyFill="1" applyAlignment="1">
      <alignment horizontal="left" vertical="center" wrapText="1"/>
    </xf>
    <xf numFmtId="0" fontId="3" fillId="9" borderId="0" xfId="18" applyFill="1" applyAlignment="1">
      <alignment vertical="center" wrapText="1"/>
    </xf>
    <xf numFmtId="0" fontId="36" fillId="2" borderId="0" xfId="1" applyFont="1" applyFill="1" applyAlignment="1">
      <alignment vertical="center"/>
    </xf>
    <xf numFmtId="0" fontId="21" fillId="2" borderId="0" xfId="0" applyFont="1" applyFill="1" applyBorder="1" applyAlignment="1">
      <alignment horizontal="center" vertical="center" wrapText="1"/>
    </xf>
    <xf numFmtId="3" fontId="0" fillId="2" borderId="14" xfId="0" applyNumberFormat="1" applyFont="1" applyFill="1" applyBorder="1" applyAlignment="1">
      <alignment horizontal="center" vertical="center" wrapText="1"/>
    </xf>
    <xf numFmtId="0" fontId="6" fillId="2" borderId="4" xfId="0" applyFont="1" applyFill="1" applyBorder="1" applyAlignment="1">
      <alignment vertical="center" wrapText="1"/>
    </xf>
    <xf numFmtId="0" fontId="6" fillId="0" borderId="0" xfId="18" applyFont="1" applyBorder="1" applyAlignment="1">
      <alignment horizontal="left" vertical="top" wrapText="1"/>
    </xf>
    <xf numFmtId="0" fontId="6" fillId="0" borderId="0" xfId="18" applyFont="1" applyBorder="1" applyAlignment="1">
      <alignment horizontal="left" vertical="center" wrapText="1"/>
    </xf>
    <xf numFmtId="0" fontId="5" fillId="9" borderId="5" xfId="3" applyFont="1" applyFill="1" applyBorder="1" applyAlignment="1">
      <alignment horizontal="center" vertical="center" wrapText="1"/>
    </xf>
    <xf numFmtId="0" fontId="5" fillId="9" borderId="6" xfId="3" applyFont="1" applyFill="1" applyBorder="1" applyAlignment="1">
      <alignment horizontal="center" vertical="center" wrapText="1"/>
    </xf>
    <xf numFmtId="0" fontId="5" fillId="9" borderId="1" xfId="3" applyFont="1" applyFill="1" applyBorder="1" applyAlignment="1">
      <alignment horizontal="center" vertical="center" wrapText="1"/>
    </xf>
    <xf numFmtId="0" fontId="5" fillId="9" borderId="13" xfId="3" applyFont="1" applyFill="1" applyBorder="1" applyAlignment="1">
      <alignment horizontal="center" vertical="center" wrapText="1"/>
    </xf>
  </cellXfs>
  <cellStyles count="42">
    <cellStyle name="Comma 2" xfId="7"/>
    <cellStyle name="Currency" xfId="39" builtinId="4"/>
    <cellStyle name="Currency 2" xfId="8"/>
    <cellStyle name="Currency 3" xfId="9"/>
    <cellStyle name="Currency 4" xfId="10"/>
    <cellStyle name="Currency 5" xfId="41"/>
    <cellStyle name="Grey" xfId="11"/>
    <cellStyle name="HiLite" xfId="12"/>
    <cellStyle name="Hyperlink" xfId="38" builtinId="8"/>
    <cellStyle name="Hyperlink 2" xfId="13"/>
    <cellStyle name="Input [yellow]" xfId="14"/>
    <cellStyle name="Locked" xfId="15"/>
    <cellStyle name="no dec" xfId="16"/>
    <cellStyle name="Normal" xfId="0" builtinId="0"/>
    <cellStyle name="Normal - Style1" xfId="17"/>
    <cellStyle name="Normal 10 2" xfId="18"/>
    <cellStyle name="Normal 2" xfId="2"/>
    <cellStyle name="Normal 2 2" xfId="3"/>
    <cellStyle name="Normal 2 2 2" xfId="6"/>
    <cellStyle name="Normal 3" xfId="1"/>
    <cellStyle name="Normal 3 2" xfId="4"/>
    <cellStyle name="Normal 3 3" xfId="19"/>
    <cellStyle name="Normal 3 4" xfId="20"/>
    <cellStyle name="Normal 3 5" xfId="21"/>
    <cellStyle name="Normal 4" xfId="5"/>
    <cellStyle name="Normal 5" xfId="22"/>
    <cellStyle name="Normal 5 2" xfId="23"/>
    <cellStyle name="Normal 6" xfId="40"/>
    <cellStyle name="ON HOLD" xfId="24"/>
    <cellStyle name="Percent [2]" xfId="25"/>
    <cellStyle name="Percent 2" xfId="26"/>
    <cellStyle name="Percent 3" xfId="27"/>
    <cellStyle name="PSChar" xfId="28"/>
    <cellStyle name="PSDate" xfId="29"/>
    <cellStyle name="PSDec" xfId="30"/>
    <cellStyle name="PSHeading" xfId="31"/>
    <cellStyle name="PSInt" xfId="32"/>
    <cellStyle name="PSSpacer" xfId="33"/>
    <cellStyle name="Style 1" xfId="34"/>
    <cellStyle name="UNLOCKED" xfId="35"/>
    <cellStyle name="UN-Locked" xfId="36"/>
    <cellStyle name="UNLOCKED_Paragon" xfId="37"/>
  </cellStyles>
  <dxfs count="276">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color auto="1"/>
      </font>
      <fill>
        <patternFill>
          <bgColor theme="0" tint="-0.14996795556505021"/>
        </patternFill>
      </fill>
    </dxf>
    <dxf>
      <fill>
        <patternFill>
          <bgColor theme="5" tint="0.79998168889431442"/>
        </patternFill>
      </fill>
    </dxf>
    <dxf>
      <font>
        <color auto="1"/>
      </font>
      <fill>
        <patternFill>
          <bgColor theme="0" tint="-0.14996795556505021"/>
        </patternFill>
      </fill>
    </dxf>
    <dxf>
      <fill>
        <patternFill>
          <bgColor theme="5" tint="0.79998168889431442"/>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rgb="FF00B050"/>
      </font>
    </dxf>
    <dxf>
      <font>
        <b val="0"/>
        <i val="0"/>
        <strike val="0"/>
        <color theme="1" tint="0.34998626667073579"/>
      </font>
      <fill>
        <patternFill>
          <bgColor theme="0" tint="-0.14996795556505021"/>
        </patternFill>
      </fill>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rgb="FF00B050"/>
      </font>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theme="1" tint="0.34998626667073579"/>
      </font>
      <fill>
        <patternFill>
          <bgColor theme="0" tint="-0.14996795556505021"/>
        </patternFill>
      </fill>
    </dxf>
    <dxf>
      <font>
        <b val="0"/>
        <i val="0"/>
        <strike val="0"/>
        <color rgb="FF00B050"/>
      </font>
    </dxf>
    <dxf>
      <font>
        <b val="0"/>
        <i val="0"/>
        <strike val="0"/>
        <color rgb="FF00B050"/>
      </font>
    </dxf>
    <dxf>
      <font>
        <b val="0"/>
        <i val="0"/>
        <strike val="0"/>
        <color rgb="FF00B050"/>
      </font>
    </dxf>
    <dxf>
      <font>
        <b val="0"/>
        <i val="0"/>
        <strike val="0"/>
        <color rgb="FF00B050"/>
      </font>
    </dxf>
    <dxf>
      <font>
        <b val="0"/>
        <i val="0"/>
        <strike val="0"/>
        <color theme="1" tint="0.34998626667073579"/>
      </font>
      <fill>
        <patternFill>
          <bgColor theme="0" tint="-0.14996795556505021"/>
        </patternFill>
      </fill>
    </dxf>
    <dxf>
      <font>
        <color auto="1"/>
      </font>
      <fill>
        <patternFill>
          <bgColor theme="0" tint="-0.14996795556505021"/>
        </patternFill>
      </fill>
    </dxf>
    <dxf>
      <fill>
        <patternFill>
          <bgColor theme="5" tint="0.79998168889431442"/>
        </patternFill>
      </fill>
    </dxf>
    <dxf>
      <font>
        <color auto="1"/>
      </font>
      <fill>
        <patternFill>
          <bgColor theme="0" tint="-0.14996795556505021"/>
        </patternFill>
      </fill>
    </dxf>
    <dxf>
      <fill>
        <patternFill>
          <bgColor theme="5" tint="0.79998168889431442"/>
        </patternFill>
      </fill>
    </dxf>
    <dxf>
      <font>
        <color auto="1"/>
      </font>
      <fill>
        <patternFill>
          <bgColor theme="0" tint="-0.14996795556505021"/>
        </patternFill>
      </fill>
    </dxf>
    <dxf>
      <fill>
        <patternFill>
          <bgColor theme="5" tint="0.79998168889431442"/>
        </patternFill>
      </fill>
    </dxf>
    <dxf>
      <font>
        <color auto="1"/>
      </font>
      <fill>
        <patternFill>
          <bgColor theme="0" tint="-0.14996795556505021"/>
        </patternFill>
      </fill>
    </dxf>
    <dxf>
      <fill>
        <patternFill>
          <bgColor theme="5" tint="0.79998168889431442"/>
        </patternFill>
      </fill>
    </dxf>
    <dxf>
      <font>
        <color auto="1"/>
      </font>
      <fill>
        <patternFill>
          <bgColor theme="0" tint="-0.14996795556505021"/>
        </patternFill>
      </fill>
    </dxf>
    <dxf>
      <fill>
        <patternFill>
          <bgColor theme="5" tint="0.79998168889431442"/>
        </patternFill>
      </fill>
    </dxf>
    <dxf>
      <font>
        <b val="0"/>
        <i val="0"/>
        <strike val="0"/>
        <color theme="1" tint="0.34998626667073579"/>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9525</xdr:rowOff>
    </xdr:from>
    <xdr:to>
      <xdr:col>9</xdr:col>
      <xdr:colOff>285750</xdr:colOff>
      <xdr:row>4</xdr:row>
      <xdr:rowOff>97790</xdr:rowOff>
    </xdr:to>
    <xdr:pic>
      <xdr:nvPicPr>
        <xdr:cNvPr id="2" name="Picture 1" descr="C:\Users\Rpaulekas.MERLOC\Desktop\Paca_logo_multilenguages-01.png"/>
        <xdr:cNvPicPr/>
      </xdr:nvPicPr>
      <xdr:blipFill>
        <a:blip xmlns:r="http://schemas.openxmlformats.org/officeDocument/2006/relationships" r:embed="rId1"/>
        <a:srcRect l="6090" t="14679" r="3365" b="21101"/>
        <a:stretch>
          <a:fillRect/>
        </a:stretch>
      </xdr:blipFill>
      <xdr:spPr bwMode="auto">
        <a:xfrm>
          <a:off x="85725" y="9525"/>
          <a:ext cx="5943600" cy="7359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9525</xdr:rowOff>
    </xdr:from>
    <xdr:to>
      <xdr:col>2</xdr:col>
      <xdr:colOff>2295525</xdr:colOff>
      <xdr:row>4</xdr:row>
      <xdr:rowOff>97790</xdr:rowOff>
    </xdr:to>
    <xdr:pic>
      <xdr:nvPicPr>
        <xdr:cNvPr id="2" name="Picture 1" descr="C:\Users\Rpaulekas.MERLOC\Desktop\Paca_logo_multilenguages-01.png"/>
        <xdr:cNvPicPr/>
      </xdr:nvPicPr>
      <xdr:blipFill>
        <a:blip xmlns:r="http://schemas.openxmlformats.org/officeDocument/2006/relationships" r:embed="rId1"/>
        <a:srcRect l="6090" t="14679" r="3365" b="21101"/>
        <a:stretch>
          <a:fillRect/>
        </a:stretch>
      </xdr:blipFill>
      <xdr:spPr bwMode="auto">
        <a:xfrm>
          <a:off x="85725" y="9525"/>
          <a:ext cx="5943600" cy="73596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net.biogenidec.com/Users/iworgaftik/Desktop/00%20Clients/05%20Biogen%20Idec/05%20Authoritative%20Source/Working%20Session%20Activities/Working%20Session%20#3/CTA Mgmt - Output Information Tracker v12 - MS  JM 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worgaftik/Desktop/03%20Industry%20&amp;%20Service%20Line%20PRD/2014%2002%20-%20Lennox%20Workplan/Lennox_Workplan_2014_02_18_v2I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net.biogenidec.com/Users/jnyrop/AppData/Local/Microsoft/Windows/Temporary%20Internet%20Files/Content.Outlook/IMHPVOLU/Working%20Session%20#3/Intel Gathering &amp; Reg Influence - Output Information Tracker v10_F  Reekie (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harenet.biogenidec.com/Users/iworgaftik/AppData/Local/Microsoft/Windows/Temporary%20Internet%20Files/Content.Outlook/GSHDAI4F/Copy%20of%20Output%20Information%20Tracker%20v11_SM%20%20BW_AD%2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iwelch/AppData/Local/Microsoft/Windows/Temporary%20Internet%20Files/Content.Outlook/HFNMKYTT/US%20Consulting%20Excel%20Template_%20BETA_vFINAL%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barzakova/Desktop/20140729%20Aflatoxin%20External%20Landscape%20Database_v9%20eb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mp; Instructions"/>
      <sheetName val="Output Information Log"/>
      <sheetName val="Definitions &amp; Sample Responses"/>
      <sheetName val="SMEs and Activities"/>
      <sheetName val="Reference"/>
    </sheetNames>
    <sheetDataSet>
      <sheetData sheetId="0" refreshError="1"/>
      <sheetData sheetId="1" refreshError="1"/>
      <sheetData sheetId="2" refreshError="1"/>
      <sheetData sheetId="3" refreshError="1"/>
      <sheetData sheetId="4">
        <row r="5">
          <cell r="H5" t="str">
            <v>YES</v>
          </cell>
          <cell r="L5" t="str">
            <v>Aggregate</v>
          </cell>
          <cell r="N5" t="str">
            <v>YES</v>
          </cell>
        </row>
        <row r="6">
          <cell r="H6" t="str">
            <v>NO</v>
          </cell>
          <cell r="L6" t="str">
            <v>Component</v>
          </cell>
          <cell r="N6" t="str">
            <v>NO</v>
          </cell>
        </row>
        <row r="7">
          <cell r="L7" t="str">
            <v>Stand-alone</v>
          </cell>
          <cell r="N7" t="str">
            <v>I don't know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1.1 Customer Summary"/>
      <sheetName val="1.2 Executive Summary"/>
      <sheetName val="2.1 Workplan Summary"/>
      <sheetName val="2.2 Risks and Issues"/>
      <sheetName val="2.3 Action Items Dashboard"/>
      <sheetName val="2.4 Action Items Input"/>
      <sheetName val="3.1 Functional Dashboard"/>
      <sheetName val="3.2 Operations "/>
      <sheetName val="3.2a Operations Workplan"/>
      <sheetName val="3.2b Operations Staffing"/>
      <sheetName val="3.2c Operations Forecast"/>
      <sheetName val="3.3 Engineering"/>
      <sheetName val="3.3a Engineering Workplan"/>
      <sheetName val="3.3b Engineering Staffing"/>
      <sheetName val="3.4 Marketing"/>
      <sheetName val="3.4a Marketing Workplan"/>
      <sheetName val="3.4b Marketing Staffing"/>
      <sheetName val="3.5 Customer Service"/>
      <sheetName val="3.5a Customer Service Workplan"/>
      <sheetName val="3.5b Customer Service Staffing"/>
      <sheetName val="3.6 Finance"/>
      <sheetName val="3.6a Finance Workplan"/>
      <sheetName val="3.6b Finance Staffing"/>
      <sheetName val="3.7 Human Resources"/>
      <sheetName val="3.7a Human Resources Workplan"/>
      <sheetName val="3.7b Human Resources Staffing"/>
      <sheetName val="3.7c Hiring Database"/>
      <sheetName val="3.7d Hiring Assumptions"/>
      <sheetName val="3.7e Hiring Field Descriptions"/>
      <sheetName val="3.8 Service Parts"/>
      <sheetName val="3.8a Service Parts Workplan"/>
      <sheetName val="3.8b Service Parts Staffing"/>
      <sheetName val="3.9 Technical Services"/>
      <sheetName val="3.9a Tech Services Workplan"/>
      <sheetName val="3.9b Tech Services Staffing"/>
      <sheetName val="4.1 PMO Model Information"/>
      <sheetName val="4.2 Master Data Validation"/>
      <sheetName val="4.3 Meeting Notes"/>
      <sheetName val="4.4 Revision Log"/>
    </sheetNames>
    <sheetDataSet>
      <sheetData sheetId="0"/>
      <sheetData sheetId="1" refreshError="1"/>
      <sheetData sheetId="2" refreshError="1"/>
      <sheetData sheetId="3" refreshError="1"/>
      <sheetData sheetId="4">
        <row r="17">
          <cell r="D17" t="str">
            <v>Task</v>
          </cell>
          <cell r="E17" t="str">
            <v>Milestone/Activity/ Description</v>
          </cell>
          <cell r="F17" t="str">
            <v>Task Level</v>
          </cell>
          <cell r="G17" t="str">
            <v>Function</v>
          </cell>
          <cell r="H17" t="str">
            <v>Executive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0</v>
          </cell>
          <cell r="E18" t="str">
            <v>Kysor/Warren Walmart Ramp-Up</v>
          </cell>
          <cell r="F18" t="str">
            <v>Level 1</v>
          </cell>
          <cell r="G18" t="str">
            <v>Project-wide</v>
          </cell>
          <cell r="H18" t="str">
            <v>Y</v>
          </cell>
          <cell r="I18" t="str">
            <v>G</v>
          </cell>
          <cell r="M18">
            <v>41677</v>
          </cell>
          <cell r="N18">
            <v>42004</v>
          </cell>
          <cell r="O18">
            <v>327</v>
          </cell>
        </row>
        <row r="19">
          <cell r="D19">
            <v>1</v>
          </cell>
          <cell r="E19" t="str">
            <v>Operations</v>
          </cell>
          <cell r="F19" t="str">
            <v>Level 1</v>
          </cell>
          <cell r="G19" t="str">
            <v>Operations</v>
          </cell>
          <cell r="H19" t="str">
            <v>Y</v>
          </cell>
          <cell r="I19" t="str">
            <v>G</v>
          </cell>
          <cell r="K19" t="str">
            <v/>
          </cell>
          <cell r="L19">
            <v>41666</v>
          </cell>
          <cell r="M19">
            <v>41666</v>
          </cell>
          <cell r="N19">
            <v>41911</v>
          </cell>
          <cell r="O19">
            <v>245</v>
          </cell>
          <cell r="P19" t="str">
            <v/>
          </cell>
          <cell r="Q19" t="str">
            <v/>
          </cell>
          <cell r="R19" t="str">
            <v/>
          </cell>
        </row>
        <row r="20">
          <cell r="D20">
            <v>1.1000000000000001</v>
          </cell>
          <cell r="E20" t="str">
            <v>Case Ramp Up Plan</v>
          </cell>
          <cell r="F20" t="str">
            <v>Level 2</v>
          </cell>
          <cell r="G20" t="str">
            <v>Operations</v>
          </cell>
          <cell r="H20" t="str">
            <v>Y</v>
          </cell>
          <cell r="I20" t="str">
            <v>G</v>
          </cell>
          <cell r="K20" t="str">
            <v/>
          </cell>
          <cell r="L20">
            <v>41666</v>
          </cell>
          <cell r="M20">
            <v>41666</v>
          </cell>
          <cell r="N20">
            <v>41866</v>
          </cell>
          <cell r="O20">
            <v>200</v>
          </cell>
          <cell r="P20" t="str">
            <v/>
          </cell>
          <cell r="Q20" t="str">
            <v/>
          </cell>
          <cell r="R20" t="str">
            <v/>
          </cell>
        </row>
        <row r="21">
          <cell r="D21">
            <v>1.101</v>
          </cell>
          <cell r="E21" t="str">
            <v>Cold Water Ergo Lifts - Quote due</v>
          </cell>
          <cell r="F21" t="str">
            <v>Level 3</v>
          </cell>
          <cell r="G21" t="str">
            <v>Operations</v>
          </cell>
          <cell r="H21" t="str">
            <v>N</v>
          </cell>
          <cell r="I21" t="str">
            <v>G</v>
          </cell>
          <cell r="K21" t="str">
            <v/>
          </cell>
          <cell r="L21">
            <v>41666</v>
          </cell>
          <cell r="M21">
            <v>41666</v>
          </cell>
          <cell r="N21">
            <v>41677</v>
          </cell>
          <cell r="O21" t="str">
            <v>11</v>
          </cell>
          <cell r="P21" t="str">
            <v/>
          </cell>
          <cell r="Q21" t="str">
            <v/>
          </cell>
          <cell r="R21" t="str">
            <v/>
          </cell>
        </row>
        <row r="22">
          <cell r="D22">
            <v>1.1019999999999999</v>
          </cell>
          <cell r="E22" t="str">
            <v>Cold Water Ergo Lifts - Cap X approved</v>
          </cell>
          <cell r="F22" t="str">
            <v>Level 3</v>
          </cell>
          <cell r="G22" t="str">
            <v>Operations</v>
          </cell>
          <cell r="H22" t="str">
            <v>N</v>
          </cell>
          <cell r="I22" t="str">
            <v>G</v>
          </cell>
          <cell r="K22" t="str">
            <v/>
          </cell>
          <cell r="L22">
            <v>41680</v>
          </cell>
          <cell r="M22">
            <v>41680</v>
          </cell>
          <cell r="N22">
            <v>41691</v>
          </cell>
          <cell r="O22" t="str">
            <v>11</v>
          </cell>
          <cell r="P22" t="str">
            <v/>
          </cell>
          <cell r="Q22" t="str">
            <v/>
          </cell>
          <cell r="R22" t="str">
            <v/>
          </cell>
        </row>
        <row r="23">
          <cell r="D23">
            <v>1.1029999999999998</v>
          </cell>
          <cell r="E23" t="str">
            <v>Supply Chain Notification/Negotiations - complete</v>
          </cell>
          <cell r="F23" t="str">
            <v>Level 3</v>
          </cell>
          <cell r="G23" t="str">
            <v>Operations</v>
          </cell>
          <cell r="H23" t="str">
            <v>N</v>
          </cell>
          <cell r="I23" t="str">
            <v>G</v>
          </cell>
          <cell r="K23" t="str">
            <v/>
          </cell>
          <cell r="L23">
            <v>41666</v>
          </cell>
          <cell r="M23">
            <v>41666</v>
          </cell>
          <cell r="N23">
            <v>41691</v>
          </cell>
          <cell r="O23" t="str">
            <v>25</v>
          </cell>
          <cell r="P23" t="str">
            <v/>
          </cell>
          <cell r="Q23" t="str">
            <v/>
          </cell>
          <cell r="R23" t="str">
            <v/>
          </cell>
        </row>
        <row r="24">
          <cell r="D24">
            <v>1.1039999999999996</v>
          </cell>
          <cell r="E24" t="str">
            <v>Change Electrical Test Stations (Flex Line) - complete</v>
          </cell>
          <cell r="F24" t="str">
            <v>Level 3</v>
          </cell>
          <cell r="G24" t="str">
            <v>Operations</v>
          </cell>
          <cell r="H24" t="str">
            <v>N</v>
          </cell>
          <cell r="I24" t="str">
            <v>G</v>
          </cell>
          <cell r="K24" t="str">
            <v/>
          </cell>
          <cell r="L24">
            <v>41666</v>
          </cell>
          <cell r="M24">
            <v>41666</v>
          </cell>
          <cell r="N24">
            <v>41691</v>
          </cell>
          <cell r="O24" t="str">
            <v>25</v>
          </cell>
          <cell r="P24" t="str">
            <v/>
          </cell>
          <cell r="Q24" t="str">
            <v/>
          </cell>
          <cell r="R24" t="str">
            <v/>
          </cell>
        </row>
        <row r="25">
          <cell r="D25">
            <v>1.1049999999999995</v>
          </cell>
          <cell r="E25" t="str">
            <v>2" Walmart End Specification - Quote due</v>
          </cell>
          <cell r="F25" t="str">
            <v>Level 3</v>
          </cell>
          <cell r="G25" t="str">
            <v>Operations</v>
          </cell>
          <cell r="H25" t="str">
            <v>N</v>
          </cell>
          <cell r="I25" t="str">
            <v>G</v>
          </cell>
          <cell r="K25" t="str">
            <v/>
          </cell>
          <cell r="L25">
            <v>41666</v>
          </cell>
          <cell r="M25">
            <v>41666</v>
          </cell>
          <cell r="N25">
            <v>41691</v>
          </cell>
          <cell r="O25" t="str">
            <v>25</v>
          </cell>
          <cell r="P25" t="str">
            <v/>
          </cell>
          <cell r="Q25" t="str">
            <v/>
          </cell>
          <cell r="R25" t="str">
            <v/>
          </cell>
        </row>
        <row r="26">
          <cell r="D26">
            <v>1.1059999999999994</v>
          </cell>
          <cell r="E26" t="str">
            <v>2" Walmart End Specification - Cap X approved</v>
          </cell>
          <cell r="F26" t="str">
            <v>Level 3</v>
          </cell>
          <cell r="G26" t="str">
            <v>Operations</v>
          </cell>
          <cell r="H26" t="str">
            <v>N</v>
          </cell>
          <cell r="I26" t="str">
            <v>G</v>
          </cell>
          <cell r="K26" t="str">
            <v/>
          </cell>
          <cell r="L26">
            <v>41694</v>
          </cell>
          <cell r="M26">
            <v>41694</v>
          </cell>
          <cell r="N26">
            <v>41705</v>
          </cell>
          <cell r="O26" t="str">
            <v>11</v>
          </cell>
          <cell r="P26" t="str">
            <v/>
          </cell>
          <cell r="Q26" t="str">
            <v/>
          </cell>
          <cell r="R26" t="str">
            <v/>
          </cell>
        </row>
        <row r="27">
          <cell r="D27">
            <v>1.1069999999999993</v>
          </cell>
          <cell r="E27" t="str">
            <v>2" Walmart End Specification - Receive ordered materials</v>
          </cell>
          <cell r="F27" t="str">
            <v>Level 3</v>
          </cell>
          <cell r="G27" t="str">
            <v>Operations</v>
          </cell>
          <cell r="H27" t="str">
            <v>N</v>
          </cell>
          <cell r="I27" t="str">
            <v>G</v>
          </cell>
          <cell r="K27" t="str">
            <v/>
          </cell>
          <cell r="L27">
            <v>41708</v>
          </cell>
          <cell r="M27">
            <v>41708</v>
          </cell>
          <cell r="N27">
            <v>41859</v>
          </cell>
          <cell r="O27">
            <v>151</v>
          </cell>
          <cell r="P27" t="str">
            <v/>
          </cell>
          <cell r="Q27" t="str">
            <v/>
          </cell>
          <cell r="R27" t="str">
            <v/>
          </cell>
        </row>
        <row r="28">
          <cell r="D28">
            <v>1.1079999999999992</v>
          </cell>
          <cell r="E28" t="str">
            <v>2" Walmart End Specification - complete</v>
          </cell>
          <cell r="F28" t="str">
            <v>Level 3</v>
          </cell>
          <cell r="G28" t="str">
            <v>Operations</v>
          </cell>
          <cell r="H28" t="str">
            <v>N</v>
          </cell>
          <cell r="I28" t="str">
            <v>G</v>
          </cell>
          <cell r="K28" t="str">
            <v/>
          </cell>
          <cell r="L28">
            <v>41862</v>
          </cell>
          <cell r="M28">
            <v>41862</v>
          </cell>
          <cell r="N28">
            <v>41866</v>
          </cell>
          <cell r="O28">
            <v>4</v>
          </cell>
          <cell r="P28" t="str">
            <v/>
          </cell>
          <cell r="Q28" t="str">
            <v/>
          </cell>
          <cell r="R28" t="str">
            <v/>
          </cell>
        </row>
        <row r="29">
          <cell r="D29">
            <v>1.1089999999999991</v>
          </cell>
          <cell r="E29" t="str">
            <v>Security Surveillance Enhancements - Quote due</v>
          </cell>
          <cell r="F29" t="str">
            <v>Level 3</v>
          </cell>
          <cell r="G29" t="str">
            <v>Operations</v>
          </cell>
          <cell r="H29" t="str">
            <v>N</v>
          </cell>
          <cell r="I29" t="str">
            <v>G</v>
          </cell>
          <cell r="K29" t="str">
            <v/>
          </cell>
          <cell r="L29">
            <v>41666</v>
          </cell>
          <cell r="M29">
            <v>41666</v>
          </cell>
          <cell r="N29">
            <v>41698</v>
          </cell>
          <cell r="O29">
            <v>32</v>
          </cell>
          <cell r="P29" t="str">
            <v/>
          </cell>
          <cell r="Q29" t="str">
            <v/>
          </cell>
          <cell r="R29" t="str">
            <v/>
          </cell>
        </row>
        <row r="30">
          <cell r="D30">
            <v>1.109999999999999</v>
          </cell>
          <cell r="E30" t="str">
            <v>Security Surveillance Enhancements - Cap X approved</v>
          </cell>
          <cell r="F30" t="str">
            <v>Level 3</v>
          </cell>
          <cell r="G30" t="str">
            <v>Operations</v>
          </cell>
          <cell r="H30" t="str">
            <v>N</v>
          </cell>
          <cell r="I30" t="str">
            <v>G</v>
          </cell>
          <cell r="K30" t="str">
            <v/>
          </cell>
          <cell r="L30">
            <v>41701</v>
          </cell>
          <cell r="M30">
            <v>41701</v>
          </cell>
          <cell r="N30">
            <v>41712</v>
          </cell>
          <cell r="O30">
            <v>11</v>
          </cell>
          <cell r="P30" t="str">
            <v/>
          </cell>
          <cell r="Q30" t="str">
            <v/>
          </cell>
          <cell r="R30" t="str">
            <v/>
          </cell>
        </row>
        <row r="31">
          <cell r="D31">
            <v>1.1109999999999989</v>
          </cell>
          <cell r="E31" t="str">
            <v>Security Surveillance Enhancements - complete</v>
          </cell>
          <cell r="F31" t="str">
            <v>Level 3</v>
          </cell>
          <cell r="G31" t="str">
            <v>Operations</v>
          </cell>
          <cell r="H31" t="str">
            <v>N</v>
          </cell>
          <cell r="I31" t="str">
            <v>G</v>
          </cell>
          <cell r="K31" t="str">
            <v/>
          </cell>
          <cell r="L31">
            <v>41715</v>
          </cell>
          <cell r="M31">
            <v>41715</v>
          </cell>
          <cell r="N31">
            <v>41754</v>
          </cell>
          <cell r="O31">
            <v>39</v>
          </cell>
          <cell r="P31" t="str">
            <v/>
          </cell>
          <cell r="Q31" t="str">
            <v/>
          </cell>
          <cell r="R31" t="str">
            <v/>
          </cell>
        </row>
        <row r="32">
          <cell r="D32">
            <v>1.1119999999999988</v>
          </cell>
          <cell r="E32" t="str">
            <v>TPM Roadmap - complete</v>
          </cell>
          <cell r="F32" t="str">
            <v>Level 3</v>
          </cell>
          <cell r="G32" t="str">
            <v>Operations</v>
          </cell>
          <cell r="H32" t="str">
            <v>N</v>
          </cell>
          <cell r="I32" t="str">
            <v>G</v>
          </cell>
          <cell r="K32" t="str">
            <v/>
          </cell>
          <cell r="L32">
            <v>41666</v>
          </cell>
          <cell r="M32">
            <v>41666</v>
          </cell>
          <cell r="N32">
            <v>41698</v>
          </cell>
          <cell r="O32">
            <v>32</v>
          </cell>
          <cell r="P32" t="str">
            <v/>
          </cell>
          <cell r="Q32" t="str">
            <v/>
          </cell>
          <cell r="R32" t="str">
            <v/>
          </cell>
        </row>
        <row r="33">
          <cell r="D33">
            <v>1.1129999999999987</v>
          </cell>
          <cell r="E33" t="str">
            <v>Change Electrical Test Stations (42) - complete</v>
          </cell>
          <cell r="F33" t="str">
            <v>Level 3</v>
          </cell>
          <cell r="G33" t="str">
            <v>Operations</v>
          </cell>
          <cell r="H33" t="str">
            <v>N</v>
          </cell>
          <cell r="I33" t="str">
            <v>G</v>
          </cell>
          <cell r="K33" t="str">
            <v/>
          </cell>
          <cell r="L33">
            <v>41666</v>
          </cell>
          <cell r="M33">
            <v>41666</v>
          </cell>
          <cell r="N33">
            <v>41712</v>
          </cell>
          <cell r="O33">
            <v>46</v>
          </cell>
          <cell r="P33" t="str">
            <v/>
          </cell>
          <cell r="Q33" t="str">
            <v/>
          </cell>
          <cell r="R33" t="str">
            <v/>
          </cell>
        </row>
        <row r="34">
          <cell r="D34">
            <v>1.1139999999999985</v>
          </cell>
          <cell r="E34" t="str">
            <v>Make/Buy Sheet Metal Analysis - complete</v>
          </cell>
          <cell r="F34" t="str">
            <v>Level 3</v>
          </cell>
          <cell r="G34" t="str">
            <v>Operations</v>
          </cell>
          <cell r="H34" t="str">
            <v>N</v>
          </cell>
          <cell r="I34" t="str">
            <v>G</v>
          </cell>
          <cell r="K34" t="str">
            <v/>
          </cell>
          <cell r="L34">
            <v>41666</v>
          </cell>
          <cell r="M34">
            <v>41666</v>
          </cell>
          <cell r="N34">
            <v>41733</v>
          </cell>
          <cell r="O34">
            <v>67</v>
          </cell>
          <cell r="P34" t="str">
            <v/>
          </cell>
          <cell r="Q34" t="str">
            <v/>
          </cell>
          <cell r="R34" t="str">
            <v/>
          </cell>
        </row>
        <row r="35">
          <cell r="D35">
            <v>1.1149999999999984</v>
          </cell>
          <cell r="E35" t="str">
            <v>Roll Former Analysis - complete</v>
          </cell>
          <cell r="F35" t="str">
            <v>Level 3</v>
          </cell>
          <cell r="G35" t="str">
            <v>Operations</v>
          </cell>
          <cell r="H35" t="str">
            <v>N</v>
          </cell>
          <cell r="I35" t="str">
            <v>G</v>
          </cell>
          <cell r="K35" t="str">
            <v/>
          </cell>
          <cell r="L35">
            <v>41666</v>
          </cell>
          <cell r="M35">
            <v>41666</v>
          </cell>
          <cell r="N35">
            <v>41733</v>
          </cell>
          <cell r="O35">
            <v>67</v>
          </cell>
          <cell r="P35" t="str">
            <v/>
          </cell>
          <cell r="Q35" t="str">
            <v/>
          </cell>
          <cell r="R35" t="str">
            <v/>
          </cell>
        </row>
        <row r="36">
          <cell r="D36">
            <v>1.1159999999999983</v>
          </cell>
          <cell r="E36" t="str">
            <v>Insulation Assembly Process - complete</v>
          </cell>
          <cell r="F36" t="str">
            <v>Level 3</v>
          </cell>
          <cell r="G36" t="str">
            <v>Operations</v>
          </cell>
          <cell r="H36" t="str">
            <v>N</v>
          </cell>
          <cell r="I36" t="str">
            <v>G</v>
          </cell>
          <cell r="K36" t="str">
            <v/>
          </cell>
          <cell r="L36">
            <v>41666</v>
          </cell>
          <cell r="M36">
            <v>41666</v>
          </cell>
          <cell r="N36">
            <v>41747</v>
          </cell>
          <cell r="O36">
            <v>81</v>
          </cell>
          <cell r="P36" t="str">
            <v/>
          </cell>
          <cell r="Q36" t="str">
            <v/>
          </cell>
          <cell r="R36" t="str">
            <v/>
          </cell>
        </row>
        <row r="37">
          <cell r="D37">
            <v>1.1169999999999982</v>
          </cell>
          <cell r="E37" t="str">
            <v>Define Walmart Specifications - complete</v>
          </cell>
          <cell r="F37" t="str">
            <v>Level 3</v>
          </cell>
          <cell r="G37" t="str">
            <v>Operations</v>
          </cell>
          <cell r="H37" t="str">
            <v>N</v>
          </cell>
          <cell r="I37" t="str">
            <v>G</v>
          </cell>
          <cell r="K37" t="str">
            <v/>
          </cell>
          <cell r="L37">
            <v>41666</v>
          </cell>
          <cell r="M37">
            <v>41666</v>
          </cell>
          <cell r="N37">
            <v>41754</v>
          </cell>
          <cell r="O37">
            <v>88</v>
          </cell>
          <cell r="P37" t="str">
            <v/>
          </cell>
          <cell r="Q37" t="str">
            <v/>
          </cell>
          <cell r="R37" t="str">
            <v/>
          </cell>
        </row>
        <row r="38">
          <cell r="D38">
            <v>1.1179999999999981</v>
          </cell>
          <cell r="E38" t="str">
            <v>MSR E&amp;O Write Off</v>
          </cell>
          <cell r="F38" t="str">
            <v>Level 3</v>
          </cell>
          <cell r="G38" t="str">
            <v>Operations</v>
          </cell>
          <cell r="H38" t="str">
            <v>N</v>
          </cell>
          <cell r="I38" t="str">
            <v>G</v>
          </cell>
          <cell r="K38" t="str">
            <v/>
          </cell>
          <cell r="L38" t="str">
            <v>TBD</v>
          </cell>
          <cell r="M38" t="str">
            <v>TBD</v>
          </cell>
          <cell r="N38" t="str">
            <v/>
          </cell>
          <cell r="O38" t="str">
            <v>TBD</v>
          </cell>
          <cell r="P38" t="str">
            <v/>
          </cell>
          <cell r="Q38" t="str">
            <v/>
          </cell>
          <cell r="R38" t="str">
            <v/>
          </cell>
        </row>
        <row r="39">
          <cell r="D39">
            <v>1.118999999999998</v>
          </cell>
          <cell r="E39" t="str">
            <v>Annex E&amp;O Write Off</v>
          </cell>
          <cell r="F39" t="str">
            <v>Level 3</v>
          </cell>
          <cell r="G39" t="str">
            <v>Operations</v>
          </cell>
          <cell r="H39" t="str">
            <v>N</v>
          </cell>
          <cell r="I39" t="str">
            <v>G</v>
          </cell>
          <cell r="K39" t="str">
            <v/>
          </cell>
          <cell r="L39" t="str">
            <v>TBD</v>
          </cell>
          <cell r="M39" t="str">
            <v>TBD</v>
          </cell>
          <cell r="N39" t="str">
            <v/>
          </cell>
          <cell r="O39" t="str">
            <v>TBD</v>
          </cell>
          <cell r="P39" t="str">
            <v/>
          </cell>
          <cell r="Q39" t="str">
            <v/>
          </cell>
          <cell r="R39" t="str">
            <v/>
          </cell>
        </row>
        <row r="40">
          <cell r="D40">
            <v>1.1199999999999979</v>
          </cell>
          <cell r="E40" t="str">
            <v>Jamesson E&amp;O Write Off</v>
          </cell>
          <cell r="F40" t="str">
            <v>Level 3</v>
          </cell>
          <cell r="G40" t="str">
            <v>Operations</v>
          </cell>
          <cell r="H40" t="str">
            <v>N</v>
          </cell>
          <cell r="I40" t="str">
            <v>G</v>
          </cell>
          <cell r="K40" t="str">
            <v/>
          </cell>
          <cell r="L40" t="str">
            <v>TBD</v>
          </cell>
          <cell r="M40" t="str">
            <v>TBD</v>
          </cell>
          <cell r="N40" t="str">
            <v/>
          </cell>
          <cell r="O40" t="str">
            <v>TBD</v>
          </cell>
          <cell r="P40" t="str">
            <v/>
          </cell>
          <cell r="Q40" t="str">
            <v/>
          </cell>
          <cell r="R40" t="str">
            <v/>
          </cell>
        </row>
        <row r="41">
          <cell r="D41">
            <v>1.1209999999999978</v>
          </cell>
          <cell r="E41" t="str">
            <v>SAP - Sheet Metal Hard Coding</v>
          </cell>
          <cell r="F41" t="str">
            <v>Level 3</v>
          </cell>
          <cell r="G41" t="str">
            <v>Operations</v>
          </cell>
          <cell r="H41" t="str">
            <v>N</v>
          </cell>
          <cell r="I41" t="str">
            <v>G</v>
          </cell>
          <cell r="K41" t="str">
            <v/>
          </cell>
          <cell r="L41" t="str">
            <v>TBD</v>
          </cell>
          <cell r="M41" t="str">
            <v>TBD</v>
          </cell>
          <cell r="N41" t="str">
            <v/>
          </cell>
          <cell r="O41" t="str">
            <v>TBD</v>
          </cell>
          <cell r="P41" t="str">
            <v/>
          </cell>
          <cell r="Q41" t="str">
            <v/>
          </cell>
          <cell r="R41" t="str">
            <v/>
          </cell>
        </row>
        <row r="42">
          <cell r="D42">
            <v>1.1219999999999977</v>
          </cell>
          <cell r="E42" t="str">
            <v>SAP - End Config. Hard Coding</v>
          </cell>
          <cell r="F42" t="str">
            <v>Level 3</v>
          </cell>
          <cell r="G42" t="str">
            <v>Operations</v>
          </cell>
          <cell r="H42" t="str">
            <v>N</v>
          </cell>
          <cell r="I42" t="str">
            <v>G</v>
          </cell>
          <cell r="K42" t="str">
            <v/>
          </cell>
          <cell r="L42" t="str">
            <v>TBD</v>
          </cell>
          <cell r="M42" t="str">
            <v>TBD</v>
          </cell>
          <cell r="N42" t="str">
            <v/>
          </cell>
          <cell r="O42" t="str">
            <v>TBD</v>
          </cell>
          <cell r="P42" t="str">
            <v/>
          </cell>
          <cell r="Q42" t="str">
            <v/>
          </cell>
          <cell r="R42" t="str">
            <v/>
          </cell>
        </row>
        <row r="43">
          <cell r="D43">
            <v>1.1229999999999976</v>
          </cell>
          <cell r="E43" t="str">
            <v>SAP - FG FERT setup</v>
          </cell>
          <cell r="F43" t="str">
            <v>Level 3</v>
          </cell>
          <cell r="G43" t="str">
            <v>Operations</v>
          </cell>
          <cell r="H43" t="str">
            <v>N</v>
          </cell>
          <cell r="I43" t="str">
            <v>G</v>
          </cell>
          <cell r="K43" t="str">
            <v/>
          </cell>
          <cell r="L43" t="str">
            <v>TBD</v>
          </cell>
          <cell r="M43" t="str">
            <v>TBD</v>
          </cell>
          <cell r="N43" t="str">
            <v/>
          </cell>
          <cell r="O43" t="str">
            <v>TBD</v>
          </cell>
          <cell r="P43" t="str">
            <v/>
          </cell>
          <cell r="Q43" t="str">
            <v/>
          </cell>
          <cell r="R43" t="str">
            <v/>
          </cell>
        </row>
        <row r="44">
          <cell r="D44">
            <v>1.1239999999999974</v>
          </cell>
          <cell r="E44" t="str">
            <v>Parking Lot Expansion (Case) - Quote due</v>
          </cell>
          <cell r="F44" t="str">
            <v>Level 3</v>
          </cell>
          <cell r="G44" t="str">
            <v>Operations</v>
          </cell>
          <cell r="H44" t="str">
            <v>N</v>
          </cell>
          <cell r="I44" t="str">
            <v>G</v>
          </cell>
          <cell r="K44" t="str">
            <v/>
          </cell>
          <cell r="L44">
            <v>41666</v>
          </cell>
          <cell r="M44">
            <v>41666</v>
          </cell>
          <cell r="N44">
            <v>41691</v>
          </cell>
          <cell r="O44" t="str">
            <v>25</v>
          </cell>
          <cell r="P44" t="str">
            <v/>
          </cell>
          <cell r="Q44" t="str">
            <v/>
          </cell>
          <cell r="R44" t="str">
            <v/>
          </cell>
        </row>
        <row r="45">
          <cell r="D45">
            <v>1.1249999999999973</v>
          </cell>
          <cell r="E45" t="str">
            <v>Office Expansion (Case) - Quote due</v>
          </cell>
          <cell r="F45" t="str">
            <v>Level 3</v>
          </cell>
          <cell r="G45" t="str">
            <v>Operations</v>
          </cell>
          <cell r="H45" t="str">
            <v>N</v>
          </cell>
          <cell r="I45" t="str">
            <v>G</v>
          </cell>
          <cell r="K45" t="str">
            <v/>
          </cell>
          <cell r="L45">
            <v>41666</v>
          </cell>
          <cell r="M45">
            <v>41666</v>
          </cell>
          <cell r="N45">
            <v>41691</v>
          </cell>
          <cell r="O45" t="str">
            <v>25</v>
          </cell>
          <cell r="P45" t="str">
            <v/>
          </cell>
          <cell r="Q45" t="str">
            <v/>
          </cell>
          <cell r="R45" t="str">
            <v/>
          </cell>
        </row>
        <row r="46">
          <cell r="D46">
            <v>1.1259999999999972</v>
          </cell>
          <cell r="E46" t="str">
            <v>Rent offsite Mfg/Office Space - complete</v>
          </cell>
          <cell r="F46" t="str">
            <v>Level 3</v>
          </cell>
          <cell r="G46" t="str">
            <v>Operations</v>
          </cell>
          <cell r="H46" t="str">
            <v>N</v>
          </cell>
          <cell r="I46" t="str">
            <v>G</v>
          </cell>
          <cell r="K46" t="str">
            <v/>
          </cell>
          <cell r="L46">
            <v>41666</v>
          </cell>
          <cell r="M46">
            <v>41666</v>
          </cell>
          <cell r="N46">
            <v>41691</v>
          </cell>
          <cell r="O46" t="str">
            <v>25</v>
          </cell>
          <cell r="P46" t="str">
            <v/>
          </cell>
          <cell r="Q46" t="str">
            <v/>
          </cell>
          <cell r="R46" t="str">
            <v/>
          </cell>
        </row>
        <row r="47">
          <cell r="D47">
            <v>1.1269999999999971</v>
          </cell>
          <cell r="E47" t="str">
            <v xml:space="preserve"> Sub Operations Relocation - complete</v>
          </cell>
          <cell r="F47" t="str">
            <v>Level 3</v>
          </cell>
          <cell r="G47" t="str">
            <v>Operations</v>
          </cell>
          <cell r="H47" t="str">
            <v>N</v>
          </cell>
          <cell r="I47" t="str">
            <v>G</v>
          </cell>
          <cell r="K47" t="str">
            <v/>
          </cell>
          <cell r="L47">
            <v>41666</v>
          </cell>
          <cell r="M47">
            <v>41666</v>
          </cell>
          <cell r="N47">
            <v>41733</v>
          </cell>
          <cell r="O47" t="str">
            <v>67</v>
          </cell>
          <cell r="P47" t="str">
            <v/>
          </cell>
          <cell r="Q47" t="str">
            <v/>
          </cell>
          <cell r="R47" t="str">
            <v/>
          </cell>
        </row>
        <row r="48">
          <cell r="D48">
            <v>1.127999999999997</v>
          </cell>
          <cell r="E48" t="str">
            <v>FG Warehouse Relocation - Quote due</v>
          </cell>
          <cell r="F48" t="str">
            <v>Level 3</v>
          </cell>
          <cell r="G48" t="str">
            <v>Operations</v>
          </cell>
          <cell r="H48" t="str">
            <v>N</v>
          </cell>
          <cell r="I48" t="str">
            <v>G</v>
          </cell>
          <cell r="K48" t="str">
            <v/>
          </cell>
          <cell r="L48">
            <v>41666</v>
          </cell>
          <cell r="M48">
            <v>41666</v>
          </cell>
          <cell r="N48">
            <v>41733</v>
          </cell>
          <cell r="O48" t="str">
            <v>67</v>
          </cell>
          <cell r="P48" t="str">
            <v/>
          </cell>
          <cell r="Q48" t="str">
            <v/>
          </cell>
          <cell r="R48" t="str">
            <v/>
          </cell>
        </row>
        <row r="49">
          <cell r="D49">
            <v>1.1289999999999969</v>
          </cell>
          <cell r="E49" t="str">
            <v>Case Plant Reconfiguration - complete</v>
          </cell>
          <cell r="F49" t="str">
            <v>Level 3</v>
          </cell>
          <cell r="G49" t="str">
            <v>Operations</v>
          </cell>
          <cell r="H49" t="str">
            <v>N</v>
          </cell>
          <cell r="I49" t="str">
            <v>G</v>
          </cell>
          <cell r="K49" t="str">
            <v/>
          </cell>
          <cell r="L49">
            <v>41666</v>
          </cell>
          <cell r="M49">
            <v>41666</v>
          </cell>
          <cell r="N49">
            <v>41754</v>
          </cell>
          <cell r="O49" t="str">
            <v>88</v>
          </cell>
          <cell r="P49" t="str">
            <v/>
          </cell>
          <cell r="Q49" t="str">
            <v/>
          </cell>
          <cell r="R49" t="str">
            <v/>
          </cell>
        </row>
        <row r="50">
          <cell r="D50">
            <v>1.2</v>
          </cell>
          <cell r="E50" t="str">
            <v>Systems Ramp Up Plan</v>
          </cell>
          <cell r="F50" t="str">
            <v>Level 2</v>
          </cell>
          <cell r="G50" t="str">
            <v>Operations</v>
          </cell>
          <cell r="H50" t="str">
            <v>Y</v>
          </cell>
          <cell r="I50" t="str">
            <v>G</v>
          </cell>
          <cell r="K50" t="str">
            <v/>
          </cell>
          <cell r="L50">
            <v>41666</v>
          </cell>
          <cell r="M50">
            <v>41666</v>
          </cell>
          <cell r="N50">
            <v>41880</v>
          </cell>
          <cell r="O50" t="str">
            <v>214</v>
          </cell>
          <cell r="P50" t="str">
            <v/>
          </cell>
          <cell r="Q50" t="str">
            <v/>
          </cell>
          <cell r="R50" t="str">
            <v/>
          </cell>
        </row>
        <row r="51">
          <cell r="D51">
            <v>1.2010000000000001</v>
          </cell>
          <cell r="E51" t="str">
            <v>Shipping Logistics Strategy - complete</v>
          </cell>
          <cell r="F51" t="str">
            <v>Level 3</v>
          </cell>
          <cell r="G51" t="str">
            <v>Operations</v>
          </cell>
          <cell r="H51" t="str">
            <v>N</v>
          </cell>
          <cell r="I51" t="str">
            <v>G</v>
          </cell>
          <cell r="K51" t="str">
            <v/>
          </cell>
          <cell r="L51">
            <v>41666</v>
          </cell>
          <cell r="M51">
            <v>41666</v>
          </cell>
          <cell r="N51">
            <v>41754</v>
          </cell>
          <cell r="O51" t="str">
            <v>88</v>
          </cell>
          <cell r="P51" t="str">
            <v/>
          </cell>
          <cell r="Q51" t="str">
            <v/>
          </cell>
          <cell r="R51" t="str">
            <v/>
          </cell>
        </row>
        <row r="52">
          <cell r="D52">
            <v>1.202</v>
          </cell>
          <cell r="E52" t="str">
            <v>Modular Piping Optimization - complete</v>
          </cell>
          <cell r="F52" t="str">
            <v>Level 3</v>
          </cell>
          <cell r="G52" t="str">
            <v>Operations</v>
          </cell>
          <cell r="H52" t="str">
            <v>N</v>
          </cell>
          <cell r="I52" t="str">
            <v>G</v>
          </cell>
          <cell r="K52" t="str">
            <v/>
          </cell>
          <cell r="L52">
            <v>41666</v>
          </cell>
          <cell r="M52">
            <v>41666</v>
          </cell>
          <cell r="N52" t="str">
            <v/>
          </cell>
          <cell r="O52" t="str">
            <v>TBD</v>
          </cell>
          <cell r="P52" t="str">
            <v/>
          </cell>
          <cell r="Q52" t="str">
            <v/>
          </cell>
          <cell r="R52" t="str">
            <v/>
          </cell>
        </row>
        <row r="53">
          <cell r="D53">
            <v>1.2029999999999998</v>
          </cell>
          <cell r="E53" t="str">
            <v>Sheet Metal Fabrication POU - complete</v>
          </cell>
          <cell r="F53" t="str">
            <v>Level 3</v>
          </cell>
          <cell r="G53" t="str">
            <v>Operations</v>
          </cell>
          <cell r="H53" t="str">
            <v>N</v>
          </cell>
          <cell r="I53" t="str">
            <v>G</v>
          </cell>
          <cell r="K53" t="str">
            <v/>
          </cell>
          <cell r="L53">
            <v>41666</v>
          </cell>
          <cell r="M53">
            <v>41666</v>
          </cell>
          <cell r="N53" t="str">
            <v/>
          </cell>
          <cell r="O53" t="str">
            <v>TBD</v>
          </cell>
          <cell r="P53" t="str">
            <v/>
          </cell>
          <cell r="Q53" t="str">
            <v/>
          </cell>
          <cell r="R53" t="str">
            <v/>
          </cell>
        </row>
        <row r="54">
          <cell r="D54">
            <v>1.2039999999999997</v>
          </cell>
          <cell r="E54" t="str">
            <v>Hydrogen Oxygen Brazing Implementation - complete</v>
          </cell>
          <cell r="F54" t="str">
            <v>Level 3</v>
          </cell>
          <cell r="G54" t="str">
            <v>Operations</v>
          </cell>
          <cell r="H54" t="str">
            <v>N</v>
          </cell>
          <cell r="I54" t="str">
            <v>G</v>
          </cell>
          <cell r="K54" t="str">
            <v/>
          </cell>
          <cell r="L54">
            <v>41666</v>
          </cell>
          <cell r="M54">
            <v>41666</v>
          </cell>
          <cell r="N54">
            <v>41817</v>
          </cell>
          <cell r="O54" t="str">
            <v>151</v>
          </cell>
          <cell r="P54" t="str">
            <v/>
          </cell>
          <cell r="Q54" t="str">
            <v/>
          </cell>
          <cell r="R54" t="str">
            <v/>
          </cell>
        </row>
        <row r="55">
          <cell r="D55">
            <v>1.2049999999999996</v>
          </cell>
          <cell r="E55" t="str">
            <v>Stockroom E&amp;O Write Off - complete</v>
          </cell>
          <cell r="F55" t="str">
            <v>Level 3</v>
          </cell>
          <cell r="G55" t="str">
            <v>Operations</v>
          </cell>
          <cell r="H55" t="str">
            <v>N</v>
          </cell>
          <cell r="I55" t="str">
            <v>G</v>
          </cell>
          <cell r="K55" t="str">
            <v/>
          </cell>
          <cell r="L55">
            <v>41666</v>
          </cell>
          <cell r="M55">
            <v>41666</v>
          </cell>
          <cell r="N55">
            <v>41782</v>
          </cell>
          <cell r="O55" t="str">
            <v>116</v>
          </cell>
          <cell r="P55" t="str">
            <v/>
          </cell>
          <cell r="Q55" t="str">
            <v/>
          </cell>
          <cell r="R55" t="str">
            <v/>
          </cell>
        </row>
        <row r="56">
          <cell r="D56">
            <v>1.2059999999999995</v>
          </cell>
          <cell r="E56" t="str">
            <v>Security Surveillance Enhancements - complete</v>
          </cell>
          <cell r="F56" t="str">
            <v>Level 3</v>
          </cell>
          <cell r="G56" t="str">
            <v>Operations</v>
          </cell>
          <cell r="H56" t="str">
            <v>N</v>
          </cell>
          <cell r="I56" t="str">
            <v>G</v>
          </cell>
          <cell r="K56" t="str">
            <v/>
          </cell>
          <cell r="L56">
            <v>41666</v>
          </cell>
          <cell r="M56">
            <v>41666</v>
          </cell>
          <cell r="N56">
            <v>41782</v>
          </cell>
          <cell r="O56" t="str">
            <v>116</v>
          </cell>
          <cell r="P56" t="str">
            <v/>
          </cell>
          <cell r="Q56" t="str">
            <v/>
          </cell>
          <cell r="R56" t="str">
            <v/>
          </cell>
        </row>
        <row r="57">
          <cell r="D57">
            <v>1.2069999999999994</v>
          </cell>
          <cell r="E57" t="str">
            <v>Automated Electrical Testing Equipment - complete</v>
          </cell>
          <cell r="F57" t="str">
            <v>Level 3</v>
          </cell>
          <cell r="G57" t="str">
            <v>Operations</v>
          </cell>
          <cell r="H57" t="str">
            <v>N</v>
          </cell>
          <cell r="I57" t="str">
            <v>G</v>
          </cell>
          <cell r="K57" t="str">
            <v/>
          </cell>
          <cell r="L57">
            <v>41666</v>
          </cell>
          <cell r="M57">
            <v>41666</v>
          </cell>
          <cell r="N57">
            <v>41880</v>
          </cell>
          <cell r="O57" t="str">
            <v>214</v>
          </cell>
          <cell r="P57" t="str">
            <v/>
          </cell>
          <cell r="Q57" t="str">
            <v/>
          </cell>
          <cell r="R57" t="str">
            <v/>
          </cell>
        </row>
        <row r="58">
          <cell r="D58">
            <v>1.2079999999999993</v>
          </cell>
          <cell r="E58" t="str">
            <v>Insulation RIE Event (Drive Consulting) - complete</v>
          </cell>
          <cell r="F58" t="str">
            <v>Level 3</v>
          </cell>
          <cell r="G58" t="str">
            <v>Operations</v>
          </cell>
          <cell r="H58" t="str">
            <v>N</v>
          </cell>
          <cell r="I58" t="str">
            <v>G</v>
          </cell>
          <cell r="K58" t="str">
            <v/>
          </cell>
          <cell r="L58">
            <v>41666</v>
          </cell>
          <cell r="M58">
            <v>41666</v>
          </cell>
          <cell r="N58">
            <v>41754</v>
          </cell>
          <cell r="O58" t="str">
            <v>88</v>
          </cell>
          <cell r="P58" t="str">
            <v/>
          </cell>
          <cell r="Q58" t="str">
            <v/>
          </cell>
          <cell r="R58" t="str">
            <v/>
          </cell>
        </row>
        <row r="59">
          <cell r="D59">
            <v>1.2089999999999992</v>
          </cell>
          <cell r="E59" t="str">
            <v>Brazing RIE Event (Drive Consulting) - complete</v>
          </cell>
          <cell r="F59" t="str">
            <v>Level 3</v>
          </cell>
          <cell r="G59" t="str">
            <v>Operations</v>
          </cell>
          <cell r="H59" t="str">
            <v>N</v>
          </cell>
          <cell r="I59" t="str">
            <v>G</v>
          </cell>
          <cell r="K59" t="str">
            <v/>
          </cell>
          <cell r="L59">
            <v>41666</v>
          </cell>
          <cell r="M59">
            <v>41666</v>
          </cell>
          <cell r="N59">
            <v>41754</v>
          </cell>
          <cell r="O59" t="str">
            <v>88</v>
          </cell>
          <cell r="P59" t="str">
            <v/>
          </cell>
          <cell r="Q59" t="str">
            <v/>
          </cell>
          <cell r="R59" t="str">
            <v/>
          </cell>
        </row>
        <row r="60">
          <cell r="D60">
            <v>1.2099999999999991</v>
          </cell>
          <cell r="E60" t="str">
            <v>Parking Lot Expansion (Systems) - complete</v>
          </cell>
          <cell r="F60" t="str">
            <v>Level 3</v>
          </cell>
          <cell r="G60" t="str">
            <v>Operations</v>
          </cell>
          <cell r="H60" t="str">
            <v>N</v>
          </cell>
          <cell r="I60" t="str">
            <v>G</v>
          </cell>
          <cell r="K60" t="str">
            <v/>
          </cell>
          <cell r="L60">
            <v>41666</v>
          </cell>
          <cell r="M60">
            <v>41666</v>
          </cell>
          <cell r="N60">
            <v>41754</v>
          </cell>
          <cell r="O60" t="str">
            <v>88</v>
          </cell>
          <cell r="P60" t="str">
            <v/>
          </cell>
          <cell r="Q60" t="str">
            <v/>
          </cell>
          <cell r="R60" t="str">
            <v/>
          </cell>
        </row>
        <row r="61">
          <cell r="D61">
            <v>1.210999999999999</v>
          </cell>
          <cell r="E61" t="str">
            <v>Office Expansion (Systems) - complete</v>
          </cell>
          <cell r="F61" t="str">
            <v>Level 3</v>
          </cell>
          <cell r="G61" t="str">
            <v>Operations</v>
          </cell>
          <cell r="H61" t="str">
            <v>N</v>
          </cell>
          <cell r="I61" t="str">
            <v>G</v>
          </cell>
          <cell r="K61" t="str">
            <v/>
          </cell>
          <cell r="L61">
            <v>41666</v>
          </cell>
          <cell r="M61">
            <v>41666</v>
          </cell>
          <cell r="N61" t="str">
            <v/>
          </cell>
          <cell r="O61" t="str">
            <v>TBD</v>
          </cell>
          <cell r="P61" t="str">
            <v/>
          </cell>
          <cell r="Q61" t="str">
            <v/>
          </cell>
          <cell r="R61" t="str">
            <v/>
          </cell>
        </row>
        <row r="62">
          <cell r="D62">
            <v>1.2119999999999989</v>
          </cell>
          <cell r="E62" t="str">
            <v>Building Expansion - complete</v>
          </cell>
          <cell r="F62" t="str">
            <v>Level 3</v>
          </cell>
          <cell r="G62" t="str">
            <v>Operations</v>
          </cell>
          <cell r="H62" t="str">
            <v>N</v>
          </cell>
          <cell r="I62" t="str">
            <v>G</v>
          </cell>
          <cell r="K62" t="str">
            <v/>
          </cell>
          <cell r="L62">
            <v>41666</v>
          </cell>
          <cell r="M62">
            <v>41666</v>
          </cell>
          <cell r="N62" t="str">
            <v/>
          </cell>
          <cell r="O62" t="str">
            <v>TBD</v>
          </cell>
          <cell r="P62" t="str">
            <v/>
          </cell>
          <cell r="Q62" t="str">
            <v/>
          </cell>
          <cell r="R62" t="str">
            <v/>
          </cell>
        </row>
        <row r="63">
          <cell r="D63">
            <v>1.2129999999999987</v>
          </cell>
          <cell r="E63" t="str">
            <v>House Parking Lot - complete</v>
          </cell>
          <cell r="F63" t="str">
            <v>Level 3</v>
          </cell>
          <cell r="G63" t="str">
            <v>Operations</v>
          </cell>
          <cell r="H63" t="str">
            <v>N</v>
          </cell>
          <cell r="I63" t="str">
            <v>G</v>
          </cell>
          <cell r="K63" t="str">
            <v/>
          </cell>
          <cell r="L63">
            <v>41666</v>
          </cell>
          <cell r="M63">
            <v>41666</v>
          </cell>
          <cell r="N63" t="str">
            <v/>
          </cell>
          <cell r="O63" t="str">
            <v>TBD</v>
          </cell>
          <cell r="P63" t="str">
            <v/>
          </cell>
          <cell r="Q63" t="str">
            <v/>
          </cell>
          <cell r="R63" t="str">
            <v/>
          </cell>
        </row>
        <row r="64">
          <cell r="D64">
            <v>2</v>
          </cell>
          <cell r="E64" t="str">
            <v>Engineering</v>
          </cell>
          <cell r="F64" t="str">
            <v>Level 1</v>
          </cell>
          <cell r="G64" t="str">
            <v>Engineering</v>
          </cell>
          <cell r="H64" t="str">
            <v>Y</v>
          </cell>
          <cell r="I64" t="str">
            <v>G</v>
          </cell>
          <cell r="K64" t="str">
            <v/>
          </cell>
          <cell r="L64">
            <v>41666</v>
          </cell>
          <cell r="M64">
            <v>41666</v>
          </cell>
          <cell r="N64">
            <v>41911</v>
          </cell>
          <cell r="O64">
            <v>245</v>
          </cell>
          <cell r="P64" t="str">
            <v/>
          </cell>
          <cell r="Q64" t="str">
            <v/>
          </cell>
          <cell r="R64" t="str">
            <v/>
          </cell>
        </row>
        <row r="65">
          <cell r="D65">
            <v>2.1</v>
          </cell>
          <cell r="E65" t="str">
            <v>Master Model Data</v>
          </cell>
          <cell r="F65" t="str">
            <v>Level 2</v>
          </cell>
          <cell r="G65" t="str">
            <v>Engineering</v>
          </cell>
          <cell r="H65" t="str">
            <v>Y</v>
          </cell>
          <cell r="I65" t="str">
            <v>G</v>
          </cell>
          <cell r="K65" t="str">
            <v/>
          </cell>
          <cell r="L65">
            <v>41683</v>
          </cell>
          <cell r="M65">
            <v>41683</v>
          </cell>
          <cell r="N65">
            <v>41687</v>
          </cell>
          <cell r="O65" t="str">
            <v>4</v>
          </cell>
          <cell r="P65" t="str">
            <v/>
          </cell>
          <cell r="Q65" t="str">
            <v/>
          </cell>
          <cell r="R65" t="str">
            <v/>
          </cell>
        </row>
        <row r="66">
          <cell r="D66">
            <v>2.11</v>
          </cell>
          <cell r="E66" t="str">
            <v>Compile a master list of models</v>
          </cell>
          <cell r="F66" t="str">
            <v>Level 3</v>
          </cell>
          <cell r="G66" t="str">
            <v>Engineering</v>
          </cell>
          <cell r="H66" t="str">
            <v>N</v>
          </cell>
          <cell r="I66" t="str">
            <v>G</v>
          </cell>
          <cell r="K66" t="str">
            <v/>
          </cell>
          <cell r="L66">
            <v>41680</v>
          </cell>
          <cell r="M66">
            <v>41680</v>
          </cell>
          <cell r="N66">
            <v>41682</v>
          </cell>
          <cell r="O66" t="str">
            <v>2</v>
          </cell>
          <cell r="P66" t="str">
            <v>A. Iyengar</v>
          </cell>
          <cell r="Q66" t="str">
            <v/>
          </cell>
          <cell r="R66" t="str">
            <v/>
          </cell>
        </row>
        <row r="67">
          <cell r="D67">
            <v>2.12</v>
          </cell>
          <cell r="E67" t="str">
            <v>Identify Spec. Gaps for each model</v>
          </cell>
          <cell r="F67" t="str">
            <v>Level 3</v>
          </cell>
          <cell r="G67" t="str">
            <v>Engineering</v>
          </cell>
          <cell r="H67" t="str">
            <v>N</v>
          </cell>
          <cell r="I67" t="str">
            <v>G</v>
          </cell>
          <cell r="J67">
            <v>2.11</v>
          </cell>
          <cell r="K67" t="str">
            <v/>
          </cell>
          <cell r="L67">
            <v>41682</v>
          </cell>
          <cell r="M67" t="e">
            <v>#VALUE!</v>
          </cell>
          <cell r="N67" t="str">
            <v/>
          </cell>
          <cell r="O67" t="str">
            <v>4</v>
          </cell>
          <cell r="P67" t="str">
            <v>A. Iyengar</v>
          </cell>
          <cell r="Q67" t="str">
            <v/>
          </cell>
          <cell r="R67" t="str">
            <v/>
          </cell>
        </row>
        <row r="68">
          <cell r="D68">
            <v>2.13</v>
          </cell>
          <cell r="E68" t="str">
            <v>Review models ready to build</v>
          </cell>
          <cell r="F68" t="str">
            <v>Level 3</v>
          </cell>
          <cell r="G68" t="str">
            <v>Engineering</v>
          </cell>
          <cell r="H68" t="str">
            <v>N</v>
          </cell>
          <cell r="I68" t="str">
            <v>G</v>
          </cell>
          <cell r="J68">
            <v>2.12</v>
          </cell>
          <cell r="K68" t="str">
            <v/>
          </cell>
          <cell r="L68">
            <v>41688</v>
          </cell>
          <cell r="M68" t="e">
            <v>#VALUE!</v>
          </cell>
          <cell r="N68" t="str">
            <v/>
          </cell>
          <cell r="O68" t="str">
            <v>1</v>
          </cell>
          <cell r="P68" t="str">
            <v>B. Landi</v>
          </cell>
          <cell r="Q68" t="str">
            <v>A. Iyengar</v>
          </cell>
          <cell r="R68" t="str">
            <v/>
          </cell>
        </row>
        <row r="69">
          <cell r="D69">
            <v>2.2000000000000002</v>
          </cell>
          <cell r="E69" t="str">
            <v>Case Ramp Up Plan</v>
          </cell>
          <cell r="F69" t="str">
            <v>Level 2</v>
          </cell>
          <cell r="G69" t="str">
            <v>Engineering</v>
          </cell>
          <cell r="H69" t="str">
            <v>Y</v>
          </cell>
          <cell r="I69" t="str">
            <v>G</v>
          </cell>
          <cell r="K69" t="str">
            <v/>
          </cell>
          <cell r="L69">
            <v>41666</v>
          </cell>
          <cell r="M69">
            <v>41666</v>
          </cell>
          <cell r="N69">
            <v>41817</v>
          </cell>
          <cell r="O69" t="str">
            <v>151</v>
          </cell>
          <cell r="P69" t="str">
            <v/>
          </cell>
          <cell r="Q69" t="str">
            <v/>
          </cell>
          <cell r="R69" t="str">
            <v/>
          </cell>
        </row>
        <row r="70">
          <cell r="D70">
            <v>2.21</v>
          </cell>
          <cell r="E70" t="str">
            <v>Define MD/RI VAVE timeline including weekly (Iyengar, Lehtinen, Landi)</v>
          </cell>
          <cell r="F70" t="str">
            <v>Level 3</v>
          </cell>
          <cell r="G70" t="str">
            <v>Engineering</v>
          </cell>
          <cell r="H70" t="str">
            <v>N</v>
          </cell>
          <cell r="I70" t="str">
            <v>G</v>
          </cell>
          <cell r="K70" t="str">
            <v/>
          </cell>
          <cell r="L70">
            <v>41666</v>
          </cell>
          <cell r="M70">
            <v>41666</v>
          </cell>
          <cell r="N70">
            <v>41684</v>
          </cell>
          <cell r="O70" t="str">
            <v>18</v>
          </cell>
          <cell r="P70" t="str">
            <v/>
          </cell>
          <cell r="Q70" t="str">
            <v/>
          </cell>
          <cell r="R70" t="str">
            <v/>
          </cell>
        </row>
        <row r="71">
          <cell r="D71">
            <v>2.2200000000000002</v>
          </cell>
          <cell r="E71" t="str">
            <v>Define build-ahead and modification strategy (Iyengar, Landi)</v>
          </cell>
          <cell r="F71" t="str">
            <v>Level 3</v>
          </cell>
          <cell r="G71" t="str">
            <v>Engineering</v>
          </cell>
          <cell r="H71" t="str">
            <v>N</v>
          </cell>
          <cell r="I71" t="str">
            <v>G</v>
          </cell>
          <cell r="K71" t="str">
            <v/>
          </cell>
          <cell r="L71">
            <v>41687</v>
          </cell>
          <cell r="M71">
            <v>41687</v>
          </cell>
          <cell r="N71">
            <v>41691</v>
          </cell>
          <cell r="O71">
            <v>4</v>
          </cell>
          <cell r="P71" t="str">
            <v/>
          </cell>
          <cell r="Q71" t="str">
            <v/>
          </cell>
          <cell r="R71" t="str">
            <v/>
          </cell>
        </row>
        <row r="72">
          <cell r="D72">
            <v>2.23</v>
          </cell>
          <cell r="E72" t="str">
            <v>Communication to Walmart &amp; technical approval (Wise, Iyengar)</v>
          </cell>
          <cell r="F72" t="str">
            <v>Level 3</v>
          </cell>
          <cell r="G72" t="str">
            <v>Engineering</v>
          </cell>
          <cell r="H72" t="str">
            <v>N</v>
          </cell>
          <cell r="I72" t="str">
            <v>G</v>
          </cell>
          <cell r="K72" t="str">
            <v/>
          </cell>
          <cell r="L72">
            <v>41694</v>
          </cell>
          <cell r="M72">
            <v>41694</v>
          </cell>
          <cell r="N72">
            <v>41705</v>
          </cell>
          <cell r="O72">
            <v>11</v>
          </cell>
          <cell r="P72" t="str">
            <v/>
          </cell>
          <cell r="Q72" t="str">
            <v/>
          </cell>
          <cell r="R72" t="str">
            <v/>
          </cell>
        </row>
        <row r="73">
          <cell r="D73">
            <v>2.2400000000000002</v>
          </cell>
          <cell r="E73" t="str">
            <v>Implement changes to plenum, coils, ends &amp; tub assembly (Booker, Kon)</v>
          </cell>
          <cell r="F73" t="str">
            <v>Level 3</v>
          </cell>
          <cell r="G73" t="str">
            <v>Engineering</v>
          </cell>
          <cell r="H73" t="str">
            <v>N</v>
          </cell>
          <cell r="I73" t="str">
            <v>G</v>
          </cell>
          <cell r="K73" t="str">
            <v/>
          </cell>
          <cell r="L73">
            <v>41701</v>
          </cell>
          <cell r="M73">
            <v>41701</v>
          </cell>
          <cell r="N73">
            <v>41817</v>
          </cell>
          <cell r="O73">
            <v>116</v>
          </cell>
          <cell r="P73" t="str">
            <v/>
          </cell>
          <cell r="Q73" t="str">
            <v/>
          </cell>
          <cell r="R73" t="str">
            <v/>
          </cell>
        </row>
        <row r="74">
          <cell r="D74">
            <v>2.25</v>
          </cell>
          <cell r="E74" t="str">
            <v>Define office space requirements (Thompson/Forkner/Ferguson)</v>
          </cell>
          <cell r="F74" t="str">
            <v>Level 3</v>
          </cell>
          <cell r="G74" t="str">
            <v>Engineering</v>
          </cell>
          <cell r="H74" t="str">
            <v>N</v>
          </cell>
          <cell r="I74" t="str">
            <v>G</v>
          </cell>
          <cell r="K74" t="str">
            <v/>
          </cell>
          <cell r="L74">
            <v>41680</v>
          </cell>
          <cell r="M74">
            <v>41680</v>
          </cell>
          <cell r="N74">
            <v>41691</v>
          </cell>
          <cell r="O74">
            <v>11</v>
          </cell>
          <cell r="P74" t="str">
            <v/>
          </cell>
          <cell r="Q74" t="str">
            <v/>
          </cell>
          <cell r="R74" t="str">
            <v/>
          </cell>
        </row>
        <row r="75">
          <cell r="D75">
            <v>2.2599999999999998</v>
          </cell>
          <cell r="E75" t="str">
            <v>Define computer equipment requirements (Thompson/Forkner)</v>
          </cell>
          <cell r="F75" t="str">
            <v>Level 3</v>
          </cell>
          <cell r="G75" t="str">
            <v>Engineering</v>
          </cell>
          <cell r="H75" t="str">
            <v>N</v>
          </cell>
          <cell r="I75" t="str">
            <v>C</v>
          </cell>
          <cell r="K75" t="str">
            <v/>
          </cell>
          <cell r="L75">
            <v>41694</v>
          </cell>
          <cell r="M75">
            <v>41694</v>
          </cell>
          <cell r="N75">
            <v>41705</v>
          </cell>
          <cell r="O75" t="str">
            <v>11</v>
          </cell>
          <cell r="P75" t="str">
            <v/>
          </cell>
          <cell r="Q75" t="str">
            <v/>
          </cell>
          <cell r="R75" t="str">
            <v/>
          </cell>
        </row>
        <row r="76">
          <cell r="D76">
            <v>2.27</v>
          </cell>
          <cell r="E76" t="str">
            <v>Purchase DBworks licences for LITC team (McCord)</v>
          </cell>
          <cell r="F76" t="str">
            <v>Level 3</v>
          </cell>
          <cell r="G76" t="str">
            <v>Engineering</v>
          </cell>
          <cell r="H76" t="str">
            <v>N</v>
          </cell>
          <cell r="I76" t="str">
            <v>G</v>
          </cell>
          <cell r="K76" t="str">
            <v/>
          </cell>
          <cell r="L76">
            <v>41785</v>
          </cell>
          <cell r="M76">
            <v>41785</v>
          </cell>
          <cell r="N76">
            <v>41817</v>
          </cell>
          <cell r="O76" t="str">
            <v>32</v>
          </cell>
          <cell r="P76" t="str">
            <v/>
          </cell>
          <cell r="Q76" t="str">
            <v/>
          </cell>
          <cell r="R76" t="str">
            <v/>
          </cell>
        </row>
        <row r="77">
          <cell r="D77">
            <v>2.2999999999999998</v>
          </cell>
          <cell r="E77" t="str">
            <v>Systems Ramp Up Plan</v>
          </cell>
          <cell r="F77" t="str">
            <v>Level 2</v>
          </cell>
          <cell r="G77" t="str">
            <v>Engineering</v>
          </cell>
          <cell r="H77" t="str">
            <v>Y</v>
          </cell>
          <cell r="I77" t="str">
            <v>G</v>
          </cell>
          <cell r="K77" t="str">
            <v/>
          </cell>
          <cell r="L77">
            <v>41666</v>
          </cell>
          <cell r="M77">
            <v>41666</v>
          </cell>
          <cell r="N77">
            <v>41908</v>
          </cell>
          <cell r="O77">
            <v>242</v>
          </cell>
          <cell r="P77" t="str">
            <v/>
          </cell>
          <cell r="Q77" t="str">
            <v/>
          </cell>
          <cell r="R77" t="str">
            <v/>
          </cell>
        </row>
        <row r="78">
          <cell r="D78">
            <v>2.31</v>
          </cell>
          <cell r="E78" t="str">
            <v>Engineering Productivity Improvement</v>
          </cell>
          <cell r="F78" t="str">
            <v>Level 2</v>
          </cell>
          <cell r="G78" t="str">
            <v>Engineering</v>
          </cell>
          <cell r="H78" t="str">
            <v>Y</v>
          </cell>
          <cell r="I78" t="str">
            <v>G</v>
          </cell>
          <cell r="K78" t="str">
            <v/>
          </cell>
          <cell r="L78">
            <v>41820</v>
          </cell>
          <cell r="M78">
            <v>41820</v>
          </cell>
          <cell r="N78">
            <v>41845</v>
          </cell>
          <cell r="O78" t="str">
            <v>25</v>
          </cell>
          <cell r="P78" t="str">
            <v/>
          </cell>
          <cell r="Q78" t="str">
            <v/>
          </cell>
          <cell r="R78" t="str">
            <v/>
          </cell>
        </row>
        <row r="79">
          <cell r="D79">
            <v>2.3109999999999999</v>
          </cell>
          <cell r="E79" t="str">
            <v>Define required Phantom subassembly kits (Hagler/Shoaf)</v>
          </cell>
          <cell r="F79" t="str">
            <v>Level 3</v>
          </cell>
          <cell r="G79" t="str">
            <v>Engineering</v>
          </cell>
          <cell r="H79" t="str">
            <v>N</v>
          </cell>
          <cell r="I79" t="str">
            <v>G</v>
          </cell>
          <cell r="K79" t="str">
            <v/>
          </cell>
          <cell r="L79">
            <v>41666</v>
          </cell>
          <cell r="M79">
            <v>41666</v>
          </cell>
          <cell r="N79">
            <v>41691</v>
          </cell>
          <cell r="O79" t="str">
            <v>25</v>
          </cell>
          <cell r="P79" t="str">
            <v/>
          </cell>
          <cell r="Q79" t="str">
            <v/>
          </cell>
          <cell r="R79" t="str">
            <v/>
          </cell>
        </row>
        <row r="80">
          <cell r="D80">
            <v>2.3119999999999998</v>
          </cell>
          <cell r="E80" t="str">
            <v>Phase In phantom subassembly kits (Hagler/Shaof)</v>
          </cell>
          <cell r="F80" t="str">
            <v>Level 3</v>
          </cell>
          <cell r="G80" t="str">
            <v>Engineering</v>
          </cell>
          <cell r="H80" t="str">
            <v>N</v>
          </cell>
          <cell r="I80" t="str">
            <v>G</v>
          </cell>
          <cell r="K80" t="str">
            <v/>
          </cell>
          <cell r="L80">
            <v>41694</v>
          </cell>
          <cell r="M80">
            <v>41694</v>
          </cell>
          <cell r="N80">
            <v>41782</v>
          </cell>
          <cell r="O80">
            <v>88</v>
          </cell>
          <cell r="P80" t="str">
            <v/>
          </cell>
          <cell r="Q80" t="str">
            <v/>
          </cell>
          <cell r="R80" t="str">
            <v/>
          </cell>
        </row>
        <row r="81">
          <cell r="D81">
            <v>2.3130000000000002</v>
          </cell>
          <cell r="E81" t="str">
            <v>Define wiring and piping strategy</v>
          </cell>
          <cell r="F81" t="str">
            <v>Level 3</v>
          </cell>
          <cell r="G81" t="str">
            <v>Engineering</v>
          </cell>
          <cell r="H81" t="str">
            <v>N</v>
          </cell>
          <cell r="I81" t="str">
            <v>G</v>
          </cell>
          <cell r="K81" t="str">
            <v/>
          </cell>
          <cell r="L81">
            <v>41694</v>
          </cell>
          <cell r="M81">
            <v>41694</v>
          </cell>
          <cell r="N81">
            <v>41754</v>
          </cell>
          <cell r="O81">
            <v>60</v>
          </cell>
          <cell r="P81" t="str">
            <v/>
          </cell>
          <cell r="Q81" t="str">
            <v/>
          </cell>
          <cell r="R81" t="str">
            <v/>
          </cell>
        </row>
        <row r="82">
          <cell r="D82">
            <v>2.3140000000000001</v>
          </cell>
          <cell r="E82" t="str">
            <v>Refresh wiring and piping diagrams</v>
          </cell>
          <cell r="F82" t="str">
            <v>Level 3</v>
          </cell>
          <cell r="G82" t="str">
            <v>Engineering</v>
          </cell>
          <cell r="H82" t="str">
            <v>N</v>
          </cell>
          <cell r="I82" t="str">
            <v>G</v>
          </cell>
          <cell r="K82" t="str">
            <v/>
          </cell>
          <cell r="L82">
            <v>41757</v>
          </cell>
          <cell r="M82">
            <v>41757</v>
          </cell>
          <cell r="N82">
            <v>41817</v>
          </cell>
          <cell r="O82">
            <v>60</v>
          </cell>
          <cell r="P82" t="str">
            <v/>
          </cell>
          <cell r="Q82" t="str">
            <v/>
          </cell>
          <cell r="R82" t="str">
            <v/>
          </cell>
        </row>
        <row r="83">
          <cell r="D83">
            <v>2.3149999999999999</v>
          </cell>
          <cell r="E83" t="str">
            <v>Develop software tools to select BOM kits</v>
          </cell>
          <cell r="F83" t="str">
            <v>Level 3</v>
          </cell>
          <cell r="G83" t="str">
            <v>Engineering</v>
          </cell>
          <cell r="H83" t="str">
            <v>N</v>
          </cell>
          <cell r="I83" t="str">
            <v>G</v>
          </cell>
          <cell r="K83" t="str">
            <v/>
          </cell>
          <cell r="L83">
            <v>41729</v>
          </cell>
          <cell r="M83">
            <v>41729</v>
          </cell>
          <cell r="N83">
            <v>41845</v>
          </cell>
          <cell r="O83">
            <v>116</v>
          </cell>
          <cell r="P83" t="str">
            <v/>
          </cell>
          <cell r="Q83" t="str">
            <v/>
          </cell>
          <cell r="R83" t="str">
            <v/>
          </cell>
        </row>
        <row r="84">
          <cell r="D84">
            <v>2.3199999999999998</v>
          </cell>
          <cell r="E84" t="str">
            <v>Rack NPD Platform</v>
          </cell>
          <cell r="F84" t="str">
            <v>Level 2</v>
          </cell>
          <cell r="G84" t="str">
            <v>Engineering</v>
          </cell>
          <cell r="H84" t="str">
            <v>Y</v>
          </cell>
          <cell r="I84" t="str">
            <v>G</v>
          </cell>
          <cell r="K84" t="str">
            <v/>
          </cell>
          <cell r="L84">
            <v>41666</v>
          </cell>
          <cell r="M84">
            <v>41666</v>
          </cell>
          <cell r="N84">
            <v>41908</v>
          </cell>
          <cell r="O84">
            <v>242</v>
          </cell>
          <cell r="P84" t="str">
            <v/>
          </cell>
          <cell r="Q84" t="str">
            <v/>
          </cell>
          <cell r="R84" t="str">
            <v/>
          </cell>
        </row>
        <row r="85">
          <cell r="D85">
            <v>2.3210000000000002</v>
          </cell>
          <cell r="E85" t="str">
            <v>Define Platform Architecture (Straub)</v>
          </cell>
          <cell r="F85" t="str">
            <v>Level 3</v>
          </cell>
          <cell r="G85" t="str">
            <v>Engineering</v>
          </cell>
          <cell r="H85" t="str">
            <v>N</v>
          </cell>
          <cell r="I85" t="str">
            <v>G</v>
          </cell>
          <cell r="K85" t="str">
            <v/>
          </cell>
          <cell r="L85">
            <v>41666</v>
          </cell>
          <cell r="M85">
            <v>41666</v>
          </cell>
          <cell r="N85">
            <v>41691</v>
          </cell>
          <cell r="O85">
            <v>25</v>
          </cell>
          <cell r="P85" t="str">
            <v/>
          </cell>
          <cell r="Q85" t="str">
            <v/>
          </cell>
          <cell r="R85" t="str">
            <v/>
          </cell>
        </row>
        <row r="86">
          <cell r="D86">
            <v>2.3220000000000001</v>
          </cell>
          <cell r="E86" t="str">
            <v>Design Concept and base model creation (Hagler)</v>
          </cell>
          <cell r="F86" t="str">
            <v>Level 3</v>
          </cell>
          <cell r="G86" t="str">
            <v>Engineering</v>
          </cell>
          <cell r="H86" t="str">
            <v>N</v>
          </cell>
          <cell r="I86" t="str">
            <v>G</v>
          </cell>
          <cell r="K86" t="str">
            <v/>
          </cell>
          <cell r="L86">
            <v>41694</v>
          </cell>
          <cell r="M86">
            <v>41694</v>
          </cell>
          <cell r="N86">
            <v>41817</v>
          </cell>
          <cell r="O86">
            <v>123</v>
          </cell>
          <cell r="P86" t="str">
            <v/>
          </cell>
          <cell r="Q86" t="str">
            <v/>
          </cell>
          <cell r="R86" t="str">
            <v/>
          </cell>
        </row>
        <row r="87">
          <cell r="D87">
            <v>2.323</v>
          </cell>
          <cell r="E87" t="str">
            <v>Prototyping and qualification (Hagler)</v>
          </cell>
          <cell r="F87" t="str">
            <v>Level 3</v>
          </cell>
          <cell r="G87" t="str">
            <v>Engineering</v>
          </cell>
          <cell r="H87" t="str">
            <v>N</v>
          </cell>
          <cell r="I87" t="str">
            <v>G</v>
          </cell>
          <cell r="K87" t="str">
            <v/>
          </cell>
          <cell r="L87">
            <v>41820</v>
          </cell>
          <cell r="M87">
            <v>41820</v>
          </cell>
          <cell r="N87">
            <v>41873</v>
          </cell>
          <cell r="O87">
            <v>53</v>
          </cell>
          <cell r="P87" t="str">
            <v/>
          </cell>
          <cell r="Q87" t="str">
            <v/>
          </cell>
          <cell r="R87" t="str">
            <v/>
          </cell>
        </row>
        <row r="88">
          <cell r="D88">
            <v>2.3239999999999998</v>
          </cell>
          <cell r="E88" t="str">
            <v>Release Walmart Specific configurations (Hagler)</v>
          </cell>
          <cell r="F88" t="str">
            <v>Level 3</v>
          </cell>
          <cell r="G88" t="str">
            <v>Engineering</v>
          </cell>
          <cell r="H88" t="str">
            <v>N</v>
          </cell>
          <cell r="I88" t="str">
            <v>G</v>
          </cell>
          <cell r="K88" t="str">
            <v/>
          </cell>
          <cell r="L88">
            <v>41820</v>
          </cell>
          <cell r="M88">
            <v>41820</v>
          </cell>
          <cell r="N88">
            <v>41908</v>
          </cell>
          <cell r="O88">
            <v>88</v>
          </cell>
          <cell r="P88" t="str">
            <v/>
          </cell>
          <cell r="Q88" t="str">
            <v/>
          </cell>
          <cell r="R88" t="str">
            <v/>
          </cell>
        </row>
        <row r="89">
          <cell r="D89">
            <v>2.33</v>
          </cell>
          <cell r="E89" t="str">
            <v>Modular Outdoor Packaged platform</v>
          </cell>
          <cell r="F89" t="str">
            <v>Level 2</v>
          </cell>
          <cell r="G89" t="str">
            <v>Engineering</v>
          </cell>
          <cell r="H89" t="str">
            <v>Y</v>
          </cell>
          <cell r="I89" t="str">
            <v>G</v>
          </cell>
          <cell r="K89" t="str">
            <v/>
          </cell>
          <cell r="L89">
            <v>41666</v>
          </cell>
          <cell r="M89">
            <v>41666</v>
          </cell>
          <cell r="N89">
            <v>41887</v>
          </cell>
          <cell r="O89">
            <v>221</v>
          </cell>
          <cell r="P89" t="str">
            <v/>
          </cell>
          <cell r="Q89" t="str">
            <v/>
          </cell>
          <cell r="R89" t="str">
            <v/>
          </cell>
        </row>
        <row r="90">
          <cell r="D90">
            <v>2.331</v>
          </cell>
          <cell r="E90" t="str">
            <v>Finalize IPD (Straub)</v>
          </cell>
          <cell r="F90" t="str">
            <v>Level 3</v>
          </cell>
          <cell r="G90" t="str">
            <v>Engineering</v>
          </cell>
          <cell r="H90" t="str">
            <v>N</v>
          </cell>
          <cell r="I90" t="str">
            <v>G</v>
          </cell>
          <cell r="K90" t="str">
            <v/>
          </cell>
          <cell r="L90">
            <v>41666</v>
          </cell>
          <cell r="M90">
            <v>41666</v>
          </cell>
          <cell r="N90">
            <v>41691</v>
          </cell>
          <cell r="O90">
            <v>25</v>
          </cell>
          <cell r="P90" t="str">
            <v/>
          </cell>
          <cell r="Q90" t="str">
            <v/>
          </cell>
          <cell r="R90" t="str">
            <v/>
          </cell>
        </row>
        <row r="91">
          <cell r="D91">
            <v>2.3319999999999999</v>
          </cell>
          <cell r="E91" t="str">
            <v>Design and documentation (Hagler)</v>
          </cell>
          <cell r="F91" t="str">
            <v>Level 3</v>
          </cell>
          <cell r="G91" t="str">
            <v>Engineering</v>
          </cell>
          <cell r="H91" t="str">
            <v>N</v>
          </cell>
          <cell r="I91" t="str">
            <v>G</v>
          </cell>
          <cell r="K91" t="str">
            <v/>
          </cell>
          <cell r="L91">
            <v>41694</v>
          </cell>
          <cell r="M91">
            <v>41694</v>
          </cell>
          <cell r="N91">
            <v>41719</v>
          </cell>
          <cell r="O91">
            <v>25</v>
          </cell>
          <cell r="P91" t="str">
            <v/>
          </cell>
          <cell r="Q91" t="str">
            <v/>
          </cell>
          <cell r="R91" t="str">
            <v/>
          </cell>
        </row>
        <row r="92">
          <cell r="D92">
            <v>2.3330000000000002</v>
          </cell>
          <cell r="E92" t="str">
            <v>Pre-prototype Walmart review (Hagler)</v>
          </cell>
          <cell r="F92" t="str">
            <v>Level 3</v>
          </cell>
          <cell r="G92" t="str">
            <v>Engineering</v>
          </cell>
          <cell r="H92" t="str">
            <v>N</v>
          </cell>
          <cell r="I92" t="str">
            <v>G</v>
          </cell>
          <cell r="K92" t="str">
            <v/>
          </cell>
          <cell r="L92">
            <v>41722</v>
          </cell>
          <cell r="M92">
            <v>41722</v>
          </cell>
          <cell r="N92">
            <v>41733</v>
          </cell>
          <cell r="O92">
            <v>11</v>
          </cell>
          <cell r="P92" t="str">
            <v/>
          </cell>
          <cell r="Q92" t="str">
            <v/>
          </cell>
          <cell r="R92" t="str">
            <v/>
          </cell>
        </row>
        <row r="93">
          <cell r="D93">
            <v>2.3340000000000001</v>
          </cell>
          <cell r="E93" t="str">
            <v>Prototyping and qualification (Hagler))</v>
          </cell>
          <cell r="F93" t="str">
            <v>Level 3</v>
          </cell>
          <cell r="G93" t="str">
            <v>Engineering</v>
          </cell>
          <cell r="H93" t="str">
            <v>N</v>
          </cell>
          <cell r="I93" t="str">
            <v>G</v>
          </cell>
          <cell r="K93" t="str">
            <v/>
          </cell>
          <cell r="L93">
            <v>41736</v>
          </cell>
          <cell r="M93">
            <v>41736</v>
          </cell>
          <cell r="N93">
            <v>41817</v>
          </cell>
          <cell r="O93">
            <v>81</v>
          </cell>
          <cell r="P93" t="str">
            <v/>
          </cell>
          <cell r="Q93" t="str">
            <v/>
          </cell>
          <cell r="R93" t="str">
            <v/>
          </cell>
        </row>
        <row r="94">
          <cell r="D94">
            <v>2.335</v>
          </cell>
          <cell r="E94" t="str">
            <v>Field trial Samples</v>
          </cell>
          <cell r="F94" t="str">
            <v>Level 3</v>
          </cell>
          <cell r="G94" t="str">
            <v>Engineering</v>
          </cell>
          <cell r="H94" t="str">
            <v>N</v>
          </cell>
          <cell r="I94" t="str">
            <v>G</v>
          </cell>
          <cell r="K94" t="str">
            <v/>
          </cell>
          <cell r="L94">
            <v>41820</v>
          </cell>
          <cell r="M94">
            <v>41820</v>
          </cell>
          <cell r="N94">
            <v>41887</v>
          </cell>
          <cell r="O94">
            <v>67</v>
          </cell>
          <cell r="P94" t="str">
            <v/>
          </cell>
          <cell r="Q94" t="str">
            <v/>
          </cell>
          <cell r="R94" t="str">
            <v/>
          </cell>
        </row>
        <row r="95">
          <cell r="D95">
            <v>2.34</v>
          </cell>
          <cell r="E95" t="str">
            <v>Define office space requirements (Thompson/Forkner/Ferguson)</v>
          </cell>
          <cell r="F95" t="str">
            <v>Level 3</v>
          </cell>
          <cell r="G95" t="str">
            <v>Engineering</v>
          </cell>
          <cell r="H95" t="str">
            <v>N</v>
          </cell>
          <cell r="I95" t="str">
            <v>G</v>
          </cell>
          <cell r="K95" t="str">
            <v/>
          </cell>
          <cell r="L95">
            <v>41680</v>
          </cell>
          <cell r="M95">
            <v>41680</v>
          </cell>
          <cell r="N95">
            <v>41691</v>
          </cell>
          <cell r="O95">
            <v>11</v>
          </cell>
          <cell r="P95" t="str">
            <v/>
          </cell>
          <cell r="Q95" t="str">
            <v/>
          </cell>
          <cell r="R95" t="str">
            <v/>
          </cell>
        </row>
        <row r="96">
          <cell r="D96">
            <v>2.35</v>
          </cell>
          <cell r="E96" t="str">
            <v>Define computer equipment requirements (Thompson/Forkner)</v>
          </cell>
          <cell r="F96" t="str">
            <v>Level 3</v>
          </cell>
          <cell r="G96" t="str">
            <v>Engineering</v>
          </cell>
          <cell r="H96" t="str">
            <v>N</v>
          </cell>
          <cell r="I96" t="str">
            <v>G</v>
          </cell>
          <cell r="K96" t="str">
            <v/>
          </cell>
          <cell r="L96">
            <v>41694</v>
          </cell>
          <cell r="M96">
            <v>41694</v>
          </cell>
          <cell r="N96">
            <v>41705</v>
          </cell>
          <cell r="O96">
            <v>11</v>
          </cell>
          <cell r="P96" t="str">
            <v/>
          </cell>
          <cell r="Q96" t="str">
            <v/>
          </cell>
          <cell r="R96" t="str">
            <v/>
          </cell>
        </row>
        <row r="97">
          <cell r="D97">
            <v>2.36</v>
          </cell>
          <cell r="E97" t="str">
            <v>Purchase DBworks licences for LITC team (McCord)</v>
          </cell>
          <cell r="F97" t="str">
            <v>Level 3</v>
          </cell>
          <cell r="G97" t="str">
            <v>Engineering</v>
          </cell>
          <cell r="H97" t="str">
            <v>N</v>
          </cell>
          <cell r="I97" t="str">
            <v>G</v>
          </cell>
          <cell r="K97" t="str">
            <v/>
          </cell>
          <cell r="L97">
            <v>41785</v>
          </cell>
          <cell r="M97">
            <v>41785</v>
          </cell>
          <cell r="N97">
            <v>41817</v>
          </cell>
          <cell r="O97">
            <v>32</v>
          </cell>
          <cell r="P97" t="str">
            <v/>
          </cell>
          <cell r="Q97" t="str">
            <v/>
          </cell>
          <cell r="R97" t="str">
            <v/>
          </cell>
        </row>
        <row r="98">
          <cell r="D98">
            <v>3</v>
          </cell>
          <cell r="E98" t="str">
            <v>Marketing</v>
          </cell>
          <cell r="F98" t="str">
            <v>Level 1</v>
          </cell>
          <cell r="G98" t="str">
            <v>Marketing</v>
          </cell>
          <cell r="H98" t="str">
            <v>Y</v>
          </cell>
          <cell r="I98" t="str">
            <v>G</v>
          </cell>
          <cell r="K98" t="str">
            <v/>
          </cell>
          <cell r="L98" t="str">
            <v/>
          </cell>
          <cell r="M98" t="str">
            <v/>
          </cell>
          <cell r="N98" t="str">
            <v/>
          </cell>
          <cell r="O98" t="str">
            <v/>
          </cell>
          <cell r="P98" t="str">
            <v/>
          </cell>
          <cell r="Q98" t="str">
            <v/>
          </cell>
          <cell r="R98" t="str">
            <v/>
          </cell>
        </row>
        <row r="99">
          <cell r="D99">
            <v>3.1</v>
          </cell>
          <cell r="E99" t="str">
            <v>Fulfill MARCOM needs for PACESETTER products</v>
          </cell>
          <cell r="F99" t="str">
            <v>Level 2</v>
          </cell>
          <cell r="G99" t="str">
            <v>Marketing</v>
          </cell>
          <cell r="H99" t="str">
            <v>Y</v>
          </cell>
          <cell r="I99" t="str">
            <v>G</v>
          </cell>
          <cell r="K99" t="str">
            <v/>
          </cell>
          <cell r="L99">
            <v>41701</v>
          </cell>
          <cell r="M99">
            <v>41701</v>
          </cell>
          <cell r="N99">
            <v>41715</v>
          </cell>
          <cell r="O99">
            <v>14</v>
          </cell>
          <cell r="P99" t="str">
            <v>Nate Sung</v>
          </cell>
          <cell r="Q99" t="str">
            <v>Atkinson, Lehtinen</v>
          </cell>
          <cell r="R99" t="str">
            <v>Specified products marketing tools are required - including marketing collateral, I&amp;O (SoO) manuals, REVIT, etc.</v>
          </cell>
        </row>
        <row r="100">
          <cell r="D100">
            <v>3.11</v>
          </cell>
          <cell r="E100" t="str">
            <v>Systems</v>
          </cell>
          <cell r="F100" t="str">
            <v>Level 3</v>
          </cell>
          <cell r="G100" t="str">
            <v>Marketing</v>
          </cell>
          <cell r="H100" t="str">
            <v>N</v>
          </cell>
          <cell r="I100" t="str">
            <v>G</v>
          </cell>
          <cell r="K100" t="str">
            <v/>
          </cell>
          <cell r="L100">
            <v>41701</v>
          </cell>
          <cell r="M100">
            <v>41701</v>
          </cell>
          <cell r="N100">
            <v>41715</v>
          </cell>
          <cell r="O100">
            <v>14</v>
          </cell>
          <cell r="P100" t="str">
            <v>Dustin Atkinson</v>
          </cell>
          <cell r="Q100" t="str">
            <v>Atkinson</v>
          </cell>
          <cell r="R100" t="str">
            <v>Requires interfacing w/ TSS, Engineering, and Sales</v>
          </cell>
        </row>
        <row r="101">
          <cell r="D101">
            <v>3.12</v>
          </cell>
          <cell r="E101" t="str">
            <v>Cases</v>
          </cell>
          <cell r="F101" t="str">
            <v>Level 3</v>
          </cell>
          <cell r="G101" t="str">
            <v>Marketing</v>
          </cell>
          <cell r="H101" t="str">
            <v>N</v>
          </cell>
          <cell r="I101" t="str">
            <v>G</v>
          </cell>
          <cell r="K101" t="str">
            <v/>
          </cell>
          <cell r="L101">
            <v>41701</v>
          </cell>
          <cell r="M101">
            <v>41701</v>
          </cell>
          <cell r="N101">
            <v>41715</v>
          </cell>
          <cell r="O101">
            <v>14</v>
          </cell>
          <cell r="P101" t="str">
            <v>Michael Lehtinen</v>
          </cell>
          <cell r="Q101" t="str">
            <v>Lehtinen</v>
          </cell>
          <cell r="R101" t="str">
            <v>Requires interfacing w/ TSS, Engineering, and Sales</v>
          </cell>
        </row>
        <row r="102">
          <cell r="D102">
            <v>3.13</v>
          </cell>
          <cell r="E102" t="str">
            <v>Planning software</v>
          </cell>
          <cell r="F102" t="str">
            <v>Level 3</v>
          </cell>
          <cell r="G102" t="str">
            <v>Marketing</v>
          </cell>
          <cell r="H102" t="str">
            <v>N</v>
          </cell>
          <cell r="I102" t="str">
            <v>G</v>
          </cell>
          <cell r="K102" t="str">
            <v/>
          </cell>
          <cell r="L102">
            <v>41701</v>
          </cell>
          <cell r="M102">
            <v>41701</v>
          </cell>
          <cell r="N102">
            <v>41715</v>
          </cell>
          <cell r="O102">
            <v>14</v>
          </cell>
          <cell r="P102" t="str">
            <v>Nate Sung</v>
          </cell>
          <cell r="Q102" t="str">
            <v>Sung</v>
          </cell>
          <cell r="R102" t="str">
            <v>Requires interfacing w/ TSS, Engineering, and Sales</v>
          </cell>
        </row>
        <row r="103">
          <cell r="D103">
            <v>3.14</v>
          </cell>
          <cell r="E103" t="str">
            <v>Crisis / emergency communications plan</v>
          </cell>
          <cell r="F103" t="str">
            <v>Level 3</v>
          </cell>
          <cell r="G103" t="str">
            <v>Marketing</v>
          </cell>
          <cell r="H103" t="str">
            <v>N</v>
          </cell>
          <cell r="I103" t="str">
            <v>G</v>
          </cell>
          <cell r="K103" t="str">
            <v/>
          </cell>
          <cell r="L103">
            <v>41701</v>
          </cell>
          <cell r="M103">
            <v>41701</v>
          </cell>
          <cell r="N103">
            <v>41715</v>
          </cell>
          <cell r="O103">
            <v>14</v>
          </cell>
          <cell r="P103" t="str">
            <v>Nate Sung</v>
          </cell>
          <cell r="Q103" t="str">
            <v>Sung</v>
          </cell>
          <cell r="R103" t="str">
            <v>Requires interfacing w/ TSS, Engineering, and Sales</v>
          </cell>
        </row>
        <row r="104">
          <cell r="D104">
            <v>4</v>
          </cell>
          <cell r="E104" t="str">
            <v>Customer Service</v>
          </cell>
          <cell r="F104" t="str">
            <v>Level 1</v>
          </cell>
          <cell r="G104" t="str">
            <v>Customer Service</v>
          </cell>
          <cell r="H104" t="str">
            <v>Y</v>
          </cell>
          <cell r="I104" t="str">
            <v>G</v>
          </cell>
          <cell r="K104" t="str">
            <v/>
          </cell>
          <cell r="L104">
            <v>41680</v>
          </cell>
          <cell r="M104">
            <v>41680</v>
          </cell>
          <cell r="N104" t="str">
            <v/>
          </cell>
          <cell r="O104" t="str">
            <v>TBD</v>
          </cell>
          <cell r="P104" t="str">
            <v/>
          </cell>
          <cell r="Q104" t="str">
            <v/>
          </cell>
          <cell r="R104" t="str">
            <v/>
          </cell>
        </row>
        <row r="105">
          <cell r="D105">
            <v>4.0999999999999996</v>
          </cell>
          <cell r="E105" t="str">
            <v>Reorganize WM team - move Costco, redefine roles/responsibilities</v>
          </cell>
          <cell r="F105" t="str">
            <v>Level 2</v>
          </cell>
          <cell r="G105" t="str">
            <v>Customer Service</v>
          </cell>
          <cell r="H105" t="str">
            <v>Y</v>
          </cell>
          <cell r="I105" t="str">
            <v>G</v>
          </cell>
          <cell r="K105" t="str">
            <v/>
          </cell>
          <cell r="L105">
            <v>41680</v>
          </cell>
          <cell r="M105">
            <v>41680</v>
          </cell>
          <cell r="N105">
            <v>41685</v>
          </cell>
          <cell r="O105">
            <v>5</v>
          </cell>
          <cell r="P105" t="str">
            <v>Marietta O'Neill</v>
          </cell>
          <cell r="Q105" t="str">
            <v>Nancy, Derrick</v>
          </cell>
          <cell r="R105" t="str">
            <v xml:space="preserve">Will need to review existing CSS load to determine Costco move  </v>
          </cell>
        </row>
        <row r="106">
          <cell r="D106">
            <v>4.1099999999999994</v>
          </cell>
          <cell r="E106" t="str">
            <v>Meeting to determine moves</v>
          </cell>
          <cell r="F106" t="str">
            <v>Level 3</v>
          </cell>
          <cell r="G106" t="str">
            <v>Customer Service</v>
          </cell>
          <cell r="H106" t="str">
            <v>N</v>
          </cell>
          <cell r="I106" t="str">
            <v>G</v>
          </cell>
          <cell r="K106" t="str">
            <v/>
          </cell>
          <cell r="L106">
            <v>41684</v>
          </cell>
          <cell r="M106">
            <v>41684</v>
          </cell>
          <cell r="N106" t="str">
            <v/>
          </cell>
          <cell r="O106" t="str">
            <v>TBD</v>
          </cell>
          <cell r="P106" t="str">
            <v>Marietta O'Neill</v>
          </cell>
          <cell r="Q106" t="str">
            <v>Nancy</v>
          </cell>
          <cell r="R106" t="str">
            <v/>
          </cell>
        </row>
        <row r="107">
          <cell r="D107">
            <v>4.1199999999999992</v>
          </cell>
          <cell r="E107" t="str">
            <v>Buy-in from sales on proposed moves</v>
          </cell>
          <cell r="F107" t="str">
            <v>Level 3</v>
          </cell>
          <cell r="G107" t="str">
            <v>Customer Service</v>
          </cell>
          <cell r="H107" t="str">
            <v>N</v>
          </cell>
          <cell r="I107" t="str">
            <v>G</v>
          </cell>
          <cell r="K107" t="str">
            <v/>
          </cell>
          <cell r="L107">
            <v>41684</v>
          </cell>
          <cell r="M107">
            <v>41684</v>
          </cell>
          <cell r="N107" t="str">
            <v/>
          </cell>
          <cell r="O107" t="str">
            <v>TBD</v>
          </cell>
          <cell r="P107" t="str">
            <v>Marietta O'Neill</v>
          </cell>
          <cell r="Q107" t="str">
            <v>Nancy, Derrick</v>
          </cell>
          <cell r="R107" t="str">
            <v/>
          </cell>
        </row>
        <row r="108">
          <cell r="D108">
            <v>4.129999999999999</v>
          </cell>
          <cell r="E108" t="str">
            <v>Communicate moves to internal/external depts.</v>
          </cell>
          <cell r="F108" t="str">
            <v>Level 3</v>
          </cell>
          <cell r="G108" t="str">
            <v>Customer Service</v>
          </cell>
          <cell r="H108" t="str">
            <v>N</v>
          </cell>
          <cell r="I108" t="str">
            <v>G</v>
          </cell>
          <cell r="K108" t="str">
            <v/>
          </cell>
          <cell r="L108">
            <v>41687</v>
          </cell>
          <cell r="M108">
            <v>41687</v>
          </cell>
          <cell r="N108">
            <v>41690</v>
          </cell>
          <cell r="O108">
            <v>3</v>
          </cell>
          <cell r="P108" t="str">
            <v>Marietta O'Neill</v>
          </cell>
          <cell r="Q108" t="str">
            <v/>
          </cell>
          <cell r="R108" t="str">
            <v>Communicate via team meetings/email notifications with new team contact sheets</v>
          </cell>
        </row>
        <row r="109">
          <cell r="D109">
            <v>4.1399999999999988</v>
          </cell>
          <cell r="E109" t="str">
            <v>Redefine roles between CSS/Sales Support</v>
          </cell>
          <cell r="F109" t="str">
            <v>Level 3</v>
          </cell>
          <cell r="G109" t="str">
            <v>Customer Service</v>
          </cell>
          <cell r="H109" t="str">
            <v>N</v>
          </cell>
          <cell r="I109" t="str">
            <v>G</v>
          </cell>
          <cell r="K109" t="str">
            <v/>
          </cell>
          <cell r="L109">
            <v>41687</v>
          </cell>
          <cell r="M109">
            <v>41687</v>
          </cell>
          <cell r="N109">
            <v>41692</v>
          </cell>
          <cell r="O109">
            <v>5</v>
          </cell>
          <cell r="P109" t="str">
            <v>Marietta O'Neill</v>
          </cell>
          <cell r="Q109" t="str">
            <v/>
          </cell>
          <cell r="R109" t="str">
            <v>This will be required for cases &amp; systems</v>
          </cell>
        </row>
        <row r="110">
          <cell r="D110">
            <v>4.2</v>
          </cell>
          <cell r="E110" t="str">
            <v>Create WM Case Templates - Current State</v>
          </cell>
          <cell r="F110" t="str">
            <v>Level 2</v>
          </cell>
          <cell r="G110" t="str">
            <v>Customer Service</v>
          </cell>
          <cell r="H110" t="str">
            <v>Y</v>
          </cell>
          <cell r="I110" t="str">
            <v>G</v>
          </cell>
          <cell r="K110" t="str">
            <v/>
          </cell>
          <cell r="L110">
            <v>41687</v>
          </cell>
          <cell r="M110">
            <v>41687</v>
          </cell>
          <cell r="N110">
            <v>41695</v>
          </cell>
          <cell r="O110">
            <v>8</v>
          </cell>
          <cell r="P110" t="str">
            <v>Marietta O'Neill</v>
          </cell>
          <cell r="Q110" t="str">
            <v>Rick, CSS, ENG, MMG</v>
          </cell>
          <cell r="R110" t="str">
            <v/>
          </cell>
        </row>
        <row r="111">
          <cell r="D111">
            <v>4.21</v>
          </cell>
          <cell r="E111" t="str">
            <v>Complete RFQ form for each case template based off of RFP Case list</v>
          </cell>
          <cell r="F111" t="str">
            <v>Level 3</v>
          </cell>
          <cell r="G111" t="str">
            <v>Customer Service</v>
          </cell>
          <cell r="H111" t="str">
            <v>N</v>
          </cell>
          <cell r="I111" t="str">
            <v>G</v>
          </cell>
          <cell r="K111" t="str">
            <v/>
          </cell>
          <cell r="L111" t="str">
            <v>TBD</v>
          </cell>
          <cell r="M111" t="str">
            <v>TBD</v>
          </cell>
          <cell r="N111" t="str">
            <v/>
          </cell>
          <cell r="O111" t="str">
            <v>TBD</v>
          </cell>
          <cell r="P111" t="str">
            <v>Marietta O'Neill</v>
          </cell>
          <cell r="Q111" t="str">
            <v/>
          </cell>
          <cell r="R111" t="str">
            <v/>
          </cell>
        </row>
        <row r="112">
          <cell r="D112">
            <v>4.22</v>
          </cell>
          <cell r="E112" t="str">
            <v>RFQ approved by sales</v>
          </cell>
          <cell r="F112" t="str">
            <v>Level 3</v>
          </cell>
          <cell r="G112" t="str">
            <v>Customer Service</v>
          </cell>
          <cell r="H112" t="str">
            <v>N</v>
          </cell>
          <cell r="I112" t="str">
            <v>G</v>
          </cell>
          <cell r="K112" t="str">
            <v/>
          </cell>
          <cell r="L112" t="str">
            <v>TBD</v>
          </cell>
          <cell r="M112" t="str">
            <v>TBD</v>
          </cell>
          <cell r="N112" t="str">
            <v/>
          </cell>
          <cell r="O112" t="str">
            <v>TBD</v>
          </cell>
          <cell r="P112" t="str">
            <v>Marietta O'Neill</v>
          </cell>
          <cell r="Q112" t="str">
            <v/>
          </cell>
          <cell r="R112" t="str">
            <v/>
          </cell>
        </row>
        <row r="113">
          <cell r="D113">
            <v>4.2299999999999995</v>
          </cell>
          <cell r="E113" t="str">
            <v>Determine how to handle special requests with Eng. (insulation, ends, plenum)</v>
          </cell>
          <cell r="F113" t="str">
            <v>Level 3</v>
          </cell>
          <cell r="G113" t="str">
            <v>Customer Service</v>
          </cell>
          <cell r="H113" t="str">
            <v>N</v>
          </cell>
          <cell r="I113" t="str">
            <v>G</v>
          </cell>
          <cell r="K113" t="str">
            <v/>
          </cell>
          <cell r="L113" t="str">
            <v>TBD</v>
          </cell>
          <cell r="M113" t="str">
            <v>TBD</v>
          </cell>
          <cell r="N113" t="str">
            <v/>
          </cell>
          <cell r="O113" t="str">
            <v>TBD</v>
          </cell>
          <cell r="P113" t="str">
            <v>Marietta O'Neill</v>
          </cell>
          <cell r="Q113" t="str">
            <v/>
          </cell>
          <cell r="R113" t="str">
            <v/>
          </cell>
        </row>
        <row r="114">
          <cell r="D114">
            <v>4.2399999999999993</v>
          </cell>
          <cell r="E114" t="str">
            <v>Create quotes in AEW</v>
          </cell>
          <cell r="F114" t="str">
            <v>Level 3</v>
          </cell>
          <cell r="G114" t="str">
            <v>Customer Service</v>
          </cell>
          <cell r="H114" t="str">
            <v>N</v>
          </cell>
          <cell r="I114" t="str">
            <v>G</v>
          </cell>
          <cell r="K114" t="str">
            <v/>
          </cell>
          <cell r="L114" t="str">
            <v>TBD</v>
          </cell>
          <cell r="M114" t="str">
            <v>TBD</v>
          </cell>
          <cell r="N114" t="str">
            <v/>
          </cell>
          <cell r="O114" t="str">
            <v>TBD</v>
          </cell>
          <cell r="P114" t="str">
            <v>Marietta O'Neill</v>
          </cell>
          <cell r="Q114" t="str">
            <v/>
          </cell>
          <cell r="R114" t="str">
            <v/>
          </cell>
        </row>
        <row r="115">
          <cell r="D115">
            <v>4.2499999999999991</v>
          </cell>
          <cell r="E115" t="str">
            <v>Create quotes in SAP</v>
          </cell>
          <cell r="F115" t="str">
            <v>Level 3</v>
          </cell>
          <cell r="G115" t="str">
            <v>Customer Service</v>
          </cell>
          <cell r="H115" t="str">
            <v>N</v>
          </cell>
          <cell r="I115" t="str">
            <v>G</v>
          </cell>
          <cell r="K115" t="str">
            <v/>
          </cell>
          <cell r="L115" t="str">
            <v>TBD</v>
          </cell>
          <cell r="M115" t="str">
            <v>TBD</v>
          </cell>
          <cell r="N115" t="str">
            <v/>
          </cell>
          <cell r="O115" t="str">
            <v>TBD</v>
          </cell>
          <cell r="P115" t="str">
            <v>Marietta O'Neill</v>
          </cell>
          <cell r="Q115" t="str">
            <v/>
          </cell>
          <cell r="R115" t="str">
            <v/>
          </cell>
        </row>
        <row r="116">
          <cell r="D116">
            <v>4.2599999999999989</v>
          </cell>
          <cell r="E116" t="str">
            <v>SAP quote review by Eng for BOM accuracy/text notes</v>
          </cell>
          <cell r="F116" t="str">
            <v>Level 3</v>
          </cell>
          <cell r="G116" t="str">
            <v>Customer Service</v>
          </cell>
          <cell r="H116" t="str">
            <v>N</v>
          </cell>
          <cell r="I116" t="str">
            <v>G</v>
          </cell>
          <cell r="K116" t="str">
            <v/>
          </cell>
          <cell r="L116" t="str">
            <v>TBD</v>
          </cell>
          <cell r="M116" t="str">
            <v>TBD</v>
          </cell>
          <cell r="N116" t="str">
            <v/>
          </cell>
          <cell r="O116" t="str">
            <v>TBD</v>
          </cell>
          <cell r="P116" t="str">
            <v>Marietta O'Neill</v>
          </cell>
          <cell r="Q116" t="str">
            <v/>
          </cell>
          <cell r="R116" t="str">
            <v/>
          </cell>
        </row>
        <row r="117">
          <cell r="D117">
            <v>4.2699999999999987</v>
          </cell>
          <cell r="E117" t="str">
            <v>Eng approve quote/BOM content</v>
          </cell>
          <cell r="F117" t="str">
            <v>Level 3</v>
          </cell>
          <cell r="G117" t="str">
            <v>Customer Service</v>
          </cell>
          <cell r="H117" t="str">
            <v>N</v>
          </cell>
          <cell r="I117" t="str">
            <v>G</v>
          </cell>
          <cell r="K117" t="str">
            <v/>
          </cell>
          <cell r="L117" t="str">
            <v>TBD</v>
          </cell>
          <cell r="M117" t="str">
            <v>TBD</v>
          </cell>
          <cell r="N117" t="str">
            <v/>
          </cell>
          <cell r="O117" t="str">
            <v>TBD</v>
          </cell>
          <cell r="P117" t="str">
            <v>Marietta O'Neill</v>
          </cell>
          <cell r="Q117" t="str">
            <v/>
          </cell>
          <cell r="R117" t="str">
            <v>Since the insulation, ends, plenum will not be in the quote tool, they will have to be maintained inside SAP through BOM edits</v>
          </cell>
        </row>
        <row r="118">
          <cell r="D118">
            <v>4.2799999999999985</v>
          </cell>
          <cell r="E118" t="str">
            <v>SAP quote created as SAP order with 5/5/15 date</v>
          </cell>
          <cell r="F118" t="str">
            <v>Level 3</v>
          </cell>
          <cell r="G118" t="str">
            <v>Customer Service</v>
          </cell>
          <cell r="H118" t="str">
            <v>N</v>
          </cell>
          <cell r="I118" t="str">
            <v>G</v>
          </cell>
          <cell r="K118" t="str">
            <v/>
          </cell>
          <cell r="L118" t="str">
            <v>TBD</v>
          </cell>
          <cell r="M118" t="str">
            <v>TBD</v>
          </cell>
          <cell r="N118" t="str">
            <v/>
          </cell>
          <cell r="O118" t="str">
            <v>TBD</v>
          </cell>
          <cell r="P118" t="str">
            <v>Marietta O'Neill</v>
          </cell>
          <cell r="Q118" t="str">
            <v/>
          </cell>
          <cell r="R118" t="str">
            <v>Will need to enter on KW account as to not add $ to backlog</v>
          </cell>
        </row>
        <row r="119">
          <cell r="D119">
            <v>4.2899999999999983</v>
          </cell>
          <cell r="E119" t="str">
            <v>ENG approve order BOM/notes</v>
          </cell>
          <cell r="F119" t="str">
            <v>Level 3</v>
          </cell>
          <cell r="G119" t="str">
            <v>Customer Service</v>
          </cell>
          <cell r="H119" t="str">
            <v>N</v>
          </cell>
          <cell r="I119" t="str">
            <v>G</v>
          </cell>
          <cell r="K119" t="str">
            <v/>
          </cell>
          <cell r="L119" t="str">
            <v>TBD</v>
          </cell>
          <cell r="M119" t="str">
            <v>TBD</v>
          </cell>
          <cell r="N119" t="str">
            <v/>
          </cell>
          <cell r="O119" t="str">
            <v>TBD</v>
          </cell>
          <cell r="P119" t="str">
            <v>Marietta O'Neill</v>
          </cell>
          <cell r="Q119" t="str">
            <v/>
          </cell>
          <cell r="R119" t="str">
            <v/>
          </cell>
        </row>
        <row r="120">
          <cell r="D120">
            <v>4.2910000000000004</v>
          </cell>
          <cell r="E120" t="str">
            <v>SAP order is used as template for cases</v>
          </cell>
          <cell r="F120" t="str">
            <v>Level 3</v>
          </cell>
          <cell r="G120" t="str">
            <v>Customer Service</v>
          </cell>
          <cell r="H120" t="str">
            <v>N</v>
          </cell>
          <cell r="I120" t="str">
            <v>G</v>
          </cell>
          <cell r="K120" t="str">
            <v/>
          </cell>
          <cell r="L120" t="str">
            <v>TBD</v>
          </cell>
          <cell r="M120" t="str">
            <v>TBD</v>
          </cell>
          <cell r="N120" t="str">
            <v/>
          </cell>
          <cell r="O120" t="str">
            <v>TBD</v>
          </cell>
          <cell r="P120" t="str">
            <v>Marietta O'Neill</v>
          </cell>
          <cell r="Q120" t="str">
            <v/>
          </cell>
          <cell r="R120" t="str">
            <v/>
          </cell>
        </row>
        <row r="121">
          <cell r="D121">
            <v>4.3</v>
          </cell>
          <cell r="E121" t="str">
            <v>Enter case orders for May 2 ramp up</v>
          </cell>
          <cell r="F121" t="str">
            <v>Level 2</v>
          </cell>
          <cell r="G121" t="str">
            <v>Customer Service</v>
          </cell>
          <cell r="H121" t="str">
            <v>Y</v>
          </cell>
          <cell r="I121" t="str">
            <v>G</v>
          </cell>
          <cell r="K121" t="str">
            <v/>
          </cell>
          <cell r="L121">
            <v>41705</v>
          </cell>
          <cell r="M121">
            <v>41705</v>
          </cell>
          <cell r="N121" t="str">
            <v/>
          </cell>
          <cell r="O121" t="str">
            <v>TBD</v>
          </cell>
          <cell r="P121" t="str">
            <v>Marietta O'Neill</v>
          </cell>
          <cell r="Q121" t="str">
            <v/>
          </cell>
          <cell r="R121" t="str">
            <v>8 weeks from May 2nd ramp up</v>
          </cell>
        </row>
        <row r="122">
          <cell r="D122">
            <v>4.3099999999999996</v>
          </cell>
          <cell r="E122" t="str">
            <v>Determine case type and volume for entry</v>
          </cell>
          <cell r="F122" t="str">
            <v>Level 3</v>
          </cell>
          <cell r="G122" t="str">
            <v>Customer Service</v>
          </cell>
          <cell r="H122" t="str">
            <v>N</v>
          </cell>
          <cell r="I122" t="str">
            <v>G</v>
          </cell>
          <cell r="K122" t="str">
            <v/>
          </cell>
          <cell r="L122" t="str">
            <v>TBD</v>
          </cell>
          <cell r="M122" t="str">
            <v>TBD</v>
          </cell>
          <cell r="N122" t="str">
            <v/>
          </cell>
          <cell r="O122" t="str">
            <v>TBD</v>
          </cell>
          <cell r="P122" t="str">
            <v>Marietta O'Neill</v>
          </cell>
          <cell r="Q122" t="str">
            <v/>
          </cell>
          <cell r="R122" t="str">
            <v xml:space="preserve"> What Protos? Perform Pilot Run?</v>
          </cell>
        </row>
        <row r="123">
          <cell r="D123">
            <v>4.32</v>
          </cell>
          <cell r="E123" t="str">
            <v>Determine "conversion" process</v>
          </cell>
          <cell r="F123" t="str">
            <v>Level 3</v>
          </cell>
          <cell r="G123" t="str">
            <v>Customer Service</v>
          </cell>
          <cell r="H123" t="str">
            <v>N</v>
          </cell>
          <cell r="I123" t="str">
            <v>G</v>
          </cell>
          <cell r="K123" t="str">
            <v/>
          </cell>
          <cell r="L123" t="str">
            <v>TBD</v>
          </cell>
          <cell r="M123" t="str">
            <v>TBD</v>
          </cell>
          <cell r="N123" t="str">
            <v/>
          </cell>
          <cell r="O123" t="str">
            <v>TBD</v>
          </cell>
          <cell r="P123" t="str">
            <v>Marietta O'Neill</v>
          </cell>
          <cell r="Q123" t="str">
            <v/>
          </cell>
          <cell r="R123" t="str">
            <v>For ends &amp; end/joint kits - CMATs with FERTs?</v>
          </cell>
        </row>
        <row r="124">
          <cell r="D124">
            <v>4.4000000000000004</v>
          </cell>
          <cell r="E124" t="str">
            <v>Create WM FERTS (Cases) - Future State</v>
          </cell>
          <cell r="F124" t="str">
            <v>Level 2</v>
          </cell>
          <cell r="G124" t="str">
            <v>Customer Service</v>
          </cell>
          <cell r="H124" t="str">
            <v>Y</v>
          </cell>
          <cell r="I124" t="str">
            <v>G</v>
          </cell>
          <cell r="K124" t="str">
            <v/>
          </cell>
          <cell r="L124" t="str">
            <v>TBD</v>
          </cell>
          <cell r="M124" t="str">
            <v>TBD</v>
          </cell>
          <cell r="N124" t="str">
            <v/>
          </cell>
          <cell r="O124" t="str">
            <v>TBD</v>
          </cell>
          <cell r="P124" t="str">
            <v>Marietta O'Neill</v>
          </cell>
          <cell r="Q124" t="str">
            <v/>
          </cell>
          <cell r="R124" t="str">
            <v/>
          </cell>
        </row>
        <row r="125">
          <cell r="D125">
            <v>4.41</v>
          </cell>
          <cell r="E125" t="str">
            <v>Meeting with Dave Forkner to understand today's FERT process</v>
          </cell>
          <cell r="F125" t="str">
            <v>Level 3</v>
          </cell>
          <cell r="G125" t="str">
            <v>Customer Service</v>
          </cell>
          <cell r="H125" t="str">
            <v>N</v>
          </cell>
          <cell r="I125" t="str">
            <v>G</v>
          </cell>
          <cell r="K125" t="str">
            <v/>
          </cell>
          <cell r="L125" t="str">
            <v>TBD</v>
          </cell>
          <cell r="M125" t="str">
            <v>TBD</v>
          </cell>
          <cell r="N125" t="str">
            <v/>
          </cell>
          <cell r="O125" t="str">
            <v>TBD</v>
          </cell>
          <cell r="P125" t="str">
            <v>Marietta O'Neill</v>
          </cell>
          <cell r="Q125" t="str">
            <v/>
          </cell>
          <cell r="R125" t="str">
            <v/>
          </cell>
        </row>
        <row r="126">
          <cell r="D126">
            <v>4.42</v>
          </cell>
          <cell r="E126" t="str">
            <v>Determine list of all possible FERT items - Cases, ends, end/joint kits</v>
          </cell>
          <cell r="F126" t="str">
            <v>Level 3</v>
          </cell>
          <cell r="G126" t="str">
            <v>Customer Service</v>
          </cell>
          <cell r="H126" t="str">
            <v>N</v>
          </cell>
          <cell r="I126" t="str">
            <v>G</v>
          </cell>
          <cell r="K126" t="str">
            <v/>
          </cell>
          <cell r="L126" t="str">
            <v>TBD</v>
          </cell>
          <cell r="M126" t="str">
            <v>TBD</v>
          </cell>
          <cell r="N126" t="str">
            <v/>
          </cell>
          <cell r="O126" t="str">
            <v>TBD</v>
          </cell>
          <cell r="P126" t="str">
            <v>Marietta O'Neill</v>
          </cell>
          <cell r="Q126" t="str">
            <v/>
          </cell>
          <cell r="R126" t="str">
            <v xml:space="preserve">Hard coded part number for shelves/brackets part of FERT?  </v>
          </cell>
        </row>
        <row r="127">
          <cell r="D127">
            <v>4.43</v>
          </cell>
          <cell r="E127" t="str">
            <v>Complete required form for each suggested FERT</v>
          </cell>
          <cell r="F127" t="str">
            <v>Level 3</v>
          </cell>
          <cell r="G127" t="str">
            <v>Customer Service</v>
          </cell>
          <cell r="H127" t="str">
            <v>N</v>
          </cell>
          <cell r="I127" t="str">
            <v>G</v>
          </cell>
          <cell r="K127" t="str">
            <v/>
          </cell>
          <cell r="L127" t="str">
            <v>TBD</v>
          </cell>
          <cell r="M127" t="str">
            <v>TBD</v>
          </cell>
          <cell r="N127" t="str">
            <v/>
          </cell>
          <cell r="O127" t="str">
            <v>TBD</v>
          </cell>
          <cell r="P127" t="str">
            <v>Marietta O'Neill</v>
          </cell>
          <cell r="Q127" t="str">
            <v/>
          </cell>
          <cell r="R127" t="str">
            <v>Can we use existing orders instead for BOMs?</v>
          </cell>
        </row>
        <row r="128">
          <cell r="D128">
            <v>4.4400000000000004</v>
          </cell>
          <cell r="E128" t="str">
            <v>FERTs created through MMG</v>
          </cell>
          <cell r="F128" t="str">
            <v>Level 3</v>
          </cell>
          <cell r="G128" t="str">
            <v>Customer Service</v>
          </cell>
          <cell r="H128" t="str">
            <v>N</v>
          </cell>
          <cell r="I128" t="str">
            <v>G</v>
          </cell>
          <cell r="K128" t="str">
            <v/>
          </cell>
          <cell r="L128" t="str">
            <v>TBD</v>
          </cell>
          <cell r="M128" t="str">
            <v>TBD</v>
          </cell>
          <cell r="N128" t="str">
            <v/>
          </cell>
          <cell r="O128" t="str">
            <v>TBD</v>
          </cell>
          <cell r="P128" t="str">
            <v>Marietta O'Neill</v>
          </cell>
          <cell r="Q128" t="str">
            <v/>
          </cell>
          <cell r="R128" t="str">
            <v>Ends, end &amp; joint kits have priority</v>
          </cell>
        </row>
        <row r="129">
          <cell r="D129">
            <v>4.45</v>
          </cell>
          <cell r="E129" t="str">
            <v>Determine cutover plan for template to FERTS</v>
          </cell>
          <cell r="F129" t="str">
            <v>Level 3</v>
          </cell>
          <cell r="G129" t="str">
            <v>Customer Service</v>
          </cell>
          <cell r="H129" t="str">
            <v>N</v>
          </cell>
          <cell r="I129" t="str">
            <v>G</v>
          </cell>
          <cell r="K129" t="str">
            <v/>
          </cell>
          <cell r="L129" t="str">
            <v>TBD</v>
          </cell>
          <cell r="M129" t="str">
            <v>TBD</v>
          </cell>
          <cell r="N129" t="str">
            <v/>
          </cell>
          <cell r="O129" t="str">
            <v>TBD</v>
          </cell>
          <cell r="P129" t="str">
            <v>Marietta O'Neill</v>
          </cell>
          <cell r="Q129" t="str">
            <v/>
          </cell>
          <cell r="R129" t="str">
            <v/>
          </cell>
        </row>
        <row r="130">
          <cell r="D130">
            <v>4.5</v>
          </cell>
          <cell r="E130" t="str">
            <v>Enter system orders for (?) ramp up</v>
          </cell>
          <cell r="F130" t="str">
            <v>Level 2</v>
          </cell>
          <cell r="G130" t="str">
            <v>Customer Service</v>
          </cell>
          <cell r="H130" t="str">
            <v>Y</v>
          </cell>
          <cell r="I130" t="str">
            <v>G</v>
          </cell>
          <cell r="K130" t="str">
            <v/>
          </cell>
          <cell r="L130" t="str">
            <v>TBD</v>
          </cell>
          <cell r="M130" t="str">
            <v>TBD</v>
          </cell>
          <cell r="N130" t="str">
            <v/>
          </cell>
          <cell r="O130" t="str">
            <v>TBD</v>
          </cell>
          <cell r="P130" t="str">
            <v>Marietta O'Neill</v>
          </cell>
          <cell r="Q130" t="str">
            <v/>
          </cell>
          <cell r="R130" t="str">
            <v/>
          </cell>
        </row>
        <row r="131">
          <cell r="D131">
            <v>4.51</v>
          </cell>
          <cell r="E131" t="str">
            <v>Determine system type and volume for entry</v>
          </cell>
          <cell r="F131" t="str">
            <v>Level 3</v>
          </cell>
          <cell r="G131" t="str">
            <v>Customer Service</v>
          </cell>
          <cell r="H131" t="str">
            <v>N</v>
          </cell>
          <cell r="I131" t="str">
            <v>G</v>
          </cell>
          <cell r="K131" t="str">
            <v/>
          </cell>
          <cell r="L131" t="str">
            <v>TBD</v>
          </cell>
          <cell r="M131" t="str">
            <v>TBD</v>
          </cell>
          <cell r="N131" t="str">
            <v/>
          </cell>
          <cell r="O131" t="str">
            <v>TBD</v>
          </cell>
          <cell r="P131" t="str">
            <v>Marietta O'Neill</v>
          </cell>
          <cell r="Q131" t="str">
            <v/>
          </cell>
          <cell r="R131" t="str">
            <v/>
          </cell>
        </row>
        <row r="132">
          <cell r="D132">
            <v>5</v>
          </cell>
          <cell r="E132" t="str">
            <v>Finance</v>
          </cell>
          <cell r="F132" t="str">
            <v>Level 1</v>
          </cell>
          <cell r="G132" t="str">
            <v>Finance</v>
          </cell>
          <cell r="H132" t="str">
            <v>Y</v>
          </cell>
          <cell r="I132" t="str">
            <v>G</v>
          </cell>
          <cell r="K132" t="str">
            <v/>
          </cell>
          <cell r="L132">
            <v>41654</v>
          </cell>
          <cell r="M132">
            <v>41654</v>
          </cell>
          <cell r="N132">
            <v>42004</v>
          </cell>
          <cell r="O132">
            <v>350</v>
          </cell>
          <cell r="P132" t="str">
            <v/>
          </cell>
          <cell r="Q132" t="str">
            <v/>
          </cell>
          <cell r="R132" t="str">
            <v/>
          </cell>
        </row>
        <row r="133">
          <cell r="D133">
            <v>5.0999999999999996</v>
          </cell>
          <cell r="E133" t="str">
            <v>High Level P&amp;L complete</v>
          </cell>
          <cell r="F133" t="str">
            <v>Level 3</v>
          </cell>
          <cell r="G133" t="str">
            <v>Finance</v>
          </cell>
          <cell r="H133" t="str">
            <v>N</v>
          </cell>
          <cell r="I133" t="str">
            <v>G</v>
          </cell>
          <cell r="K133" t="str">
            <v/>
          </cell>
          <cell r="L133">
            <v>41654</v>
          </cell>
          <cell r="M133">
            <v>41654</v>
          </cell>
          <cell r="N133">
            <v>41684</v>
          </cell>
          <cell r="O133">
            <v>30</v>
          </cell>
          <cell r="P133" t="str">
            <v/>
          </cell>
          <cell r="Q133" t="str">
            <v/>
          </cell>
          <cell r="R133" t="str">
            <v/>
          </cell>
        </row>
        <row r="134">
          <cell r="D134">
            <v>5.1099999999999994</v>
          </cell>
          <cell r="E134" t="str">
            <v>Detailed P&amp;L complete</v>
          </cell>
          <cell r="F134" t="str">
            <v>Level 3</v>
          </cell>
          <cell r="G134" t="str">
            <v>Finance</v>
          </cell>
          <cell r="H134" t="str">
            <v>N</v>
          </cell>
          <cell r="I134" t="str">
            <v>G</v>
          </cell>
          <cell r="J134">
            <v>5.0999999999999996</v>
          </cell>
          <cell r="K134" t="str">
            <v/>
          </cell>
          <cell r="L134">
            <v>41654</v>
          </cell>
          <cell r="M134" t="e">
            <v>#VALUE!</v>
          </cell>
          <cell r="N134" t="str">
            <v/>
          </cell>
          <cell r="O134">
            <v>39</v>
          </cell>
          <cell r="P134" t="str">
            <v/>
          </cell>
          <cell r="Q134" t="str">
            <v/>
          </cell>
          <cell r="R134" t="str">
            <v/>
          </cell>
        </row>
        <row r="135">
          <cell r="D135">
            <v>5.1199999999999992</v>
          </cell>
          <cell r="E135" t="str">
            <v>Detailed monthly sales and margin analysis complete</v>
          </cell>
          <cell r="F135" t="str">
            <v>Level 3</v>
          </cell>
          <cell r="G135" t="str">
            <v>Finance</v>
          </cell>
          <cell r="H135" t="str">
            <v>N</v>
          </cell>
          <cell r="I135" t="str">
            <v>G</v>
          </cell>
          <cell r="K135" t="str">
            <v/>
          </cell>
          <cell r="L135">
            <v>41654</v>
          </cell>
          <cell r="M135">
            <v>41654</v>
          </cell>
          <cell r="N135">
            <v>41760</v>
          </cell>
          <cell r="O135">
            <v>106</v>
          </cell>
          <cell r="P135" t="str">
            <v/>
          </cell>
          <cell r="Q135" t="str">
            <v/>
          </cell>
          <cell r="R135" t="str">
            <v/>
          </cell>
        </row>
        <row r="136">
          <cell r="D136">
            <v>5.129999999999999</v>
          </cell>
          <cell r="E136" t="str">
            <v>Cost support on the ground</v>
          </cell>
          <cell r="F136" t="str">
            <v>Level 3</v>
          </cell>
          <cell r="G136" t="str">
            <v>Finance</v>
          </cell>
          <cell r="H136" t="str">
            <v>N</v>
          </cell>
          <cell r="I136" t="str">
            <v>G</v>
          </cell>
          <cell r="K136" t="str">
            <v/>
          </cell>
          <cell r="L136">
            <v>41654</v>
          </cell>
          <cell r="M136">
            <v>41654</v>
          </cell>
          <cell r="N136">
            <v>41760</v>
          </cell>
          <cell r="O136">
            <v>106</v>
          </cell>
          <cell r="P136" t="str">
            <v/>
          </cell>
          <cell r="Q136" t="str">
            <v/>
          </cell>
          <cell r="R136" t="str">
            <v/>
          </cell>
        </row>
        <row r="137">
          <cell r="D137">
            <v>5.1399999999999988</v>
          </cell>
          <cell r="E137" t="str">
            <v>Credit support on the ground</v>
          </cell>
          <cell r="F137" t="str">
            <v>Level 3</v>
          </cell>
          <cell r="G137" t="str">
            <v>Finance</v>
          </cell>
          <cell r="H137" t="str">
            <v>N</v>
          </cell>
          <cell r="I137" t="str">
            <v>G</v>
          </cell>
          <cell r="K137" t="str">
            <v/>
          </cell>
          <cell r="L137">
            <v>41654</v>
          </cell>
          <cell r="M137">
            <v>41654</v>
          </cell>
          <cell r="N137">
            <v>41791</v>
          </cell>
          <cell r="O137">
            <v>137</v>
          </cell>
          <cell r="P137" t="str">
            <v/>
          </cell>
          <cell r="Q137" t="str">
            <v/>
          </cell>
          <cell r="R137" t="str">
            <v/>
          </cell>
        </row>
        <row r="138">
          <cell r="D138">
            <v>5.1499999999999986</v>
          </cell>
          <cell r="E138" t="str">
            <v>Ful staff on the ground</v>
          </cell>
          <cell r="F138" t="str">
            <v>Level 3</v>
          </cell>
          <cell r="G138" t="str">
            <v>Finance</v>
          </cell>
          <cell r="H138" t="str">
            <v>N</v>
          </cell>
          <cell r="I138" t="str">
            <v>G</v>
          </cell>
          <cell r="K138" t="str">
            <v/>
          </cell>
          <cell r="L138">
            <v>41654</v>
          </cell>
          <cell r="M138">
            <v>41654</v>
          </cell>
          <cell r="N138">
            <v>42004</v>
          </cell>
          <cell r="O138">
            <v>350</v>
          </cell>
          <cell r="P138" t="str">
            <v/>
          </cell>
          <cell r="Q138" t="str">
            <v/>
          </cell>
          <cell r="R138" t="str">
            <v/>
          </cell>
        </row>
        <row r="139">
          <cell r="D139">
            <v>5.1599999999999984</v>
          </cell>
          <cell r="E139" t="str">
            <v>Primary PoCs identified for BOM / Routing Creation</v>
          </cell>
          <cell r="F139" t="str">
            <v>Level 3</v>
          </cell>
          <cell r="G139" t="str">
            <v>Finance</v>
          </cell>
          <cell r="H139" t="str">
            <v>N</v>
          </cell>
          <cell r="I139" t="str">
            <v>G</v>
          </cell>
          <cell r="K139" t="str">
            <v/>
          </cell>
          <cell r="L139">
            <v>41654</v>
          </cell>
          <cell r="M139">
            <v>41654</v>
          </cell>
          <cell r="N139">
            <v>41691</v>
          </cell>
          <cell r="O139">
            <v>37</v>
          </cell>
          <cell r="P139" t="str">
            <v/>
          </cell>
          <cell r="Q139" t="str">
            <v/>
          </cell>
          <cell r="R139" t="str">
            <v/>
          </cell>
        </row>
        <row r="140">
          <cell r="D140">
            <v>5.1699999999999982</v>
          </cell>
          <cell r="E140" t="str">
            <v>Primary PoCs identified for PR / EFF assumption development</v>
          </cell>
          <cell r="F140" t="str">
            <v>Level 3</v>
          </cell>
          <cell r="G140" t="str">
            <v>Finance</v>
          </cell>
          <cell r="H140" t="str">
            <v>N</v>
          </cell>
          <cell r="I140" t="str">
            <v>G</v>
          </cell>
          <cell r="K140" t="str">
            <v/>
          </cell>
          <cell r="L140">
            <v>41654</v>
          </cell>
          <cell r="M140">
            <v>41654</v>
          </cell>
          <cell r="N140">
            <v>41691</v>
          </cell>
          <cell r="O140">
            <v>37</v>
          </cell>
          <cell r="P140" t="str">
            <v/>
          </cell>
          <cell r="Q140" t="str">
            <v/>
          </cell>
          <cell r="R140" t="str">
            <v/>
          </cell>
        </row>
        <row r="141">
          <cell r="D141">
            <v>5.1799999999999979</v>
          </cell>
          <cell r="E141" t="str">
            <v>Primary PoCs identified for Earned Hours assumption development</v>
          </cell>
          <cell r="F141" t="str">
            <v>Level 3</v>
          </cell>
          <cell r="G141" t="str">
            <v>Finance</v>
          </cell>
          <cell r="H141" t="str">
            <v>N</v>
          </cell>
          <cell r="I141" t="str">
            <v>G</v>
          </cell>
          <cell r="K141" t="str">
            <v/>
          </cell>
          <cell r="L141">
            <v>41654</v>
          </cell>
          <cell r="M141">
            <v>41654</v>
          </cell>
          <cell r="N141">
            <v>41691</v>
          </cell>
          <cell r="O141">
            <v>37</v>
          </cell>
          <cell r="P141" t="str">
            <v/>
          </cell>
          <cell r="Q141" t="str">
            <v/>
          </cell>
          <cell r="R141" t="str">
            <v/>
          </cell>
        </row>
        <row r="142">
          <cell r="D142">
            <v>5.1999999999999993</v>
          </cell>
          <cell r="E142" t="str">
            <v>BOMs, Routings, PR/EFF and EH assumptions for Walmart complete (Case)</v>
          </cell>
          <cell r="F142" t="str">
            <v>Level 3</v>
          </cell>
          <cell r="G142" t="str">
            <v>Finance</v>
          </cell>
          <cell r="H142" t="str">
            <v>N</v>
          </cell>
          <cell r="I142" t="str">
            <v>G</v>
          </cell>
          <cell r="K142" t="str">
            <v/>
          </cell>
          <cell r="L142">
            <v>41654</v>
          </cell>
          <cell r="M142">
            <v>41654</v>
          </cell>
          <cell r="N142">
            <v>41713</v>
          </cell>
          <cell r="O142">
            <v>59</v>
          </cell>
          <cell r="P142" t="str">
            <v/>
          </cell>
          <cell r="Q142" t="str">
            <v/>
          </cell>
          <cell r="R142" t="str">
            <v/>
          </cell>
        </row>
        <row r="143">
          <cell r="D143">
            <v>5.2099999999999991</v>
          </cell>
          <cell r="E143" t="str">
            <v>BOMs, Routings, PR/EFF and EH assumptions for Walmart complete (Systems)</v>
          </cell>
          <cell r="F143" t="str">
            <v>Level 3</v>
          </cell>
          <cell r="G143" t="str">
            <v>Finance</v>
          </cell>
          <cell r="H143" t="str">
            <v>N</v>
          </cell>
          <cell r="I143" t="str">
            <v>G</v>
          </cell>
          <cell r="K143" t="str">
            <v/>
          </cell>
          <cell r="L143">
            <v>41654</v>
          </cell>
          <cell r="M143">
            <v>41654</v>
          </cell>
          <cell r="N143">
            <v>41713</v>
          </cell>
          <cell r="O143">
            <v>59</v>
          </cell>
          <cell r="P143" t="str">
            <v/>
          </cell>
          <cell r="Q143" t="str">
            <v/>
          </cell>
          <cell r="R143" t="str">
            <v/>
          </cell>
        </row>
        <row r="144">
          <cell r="D144">
            <v>5.2199999999999989</v>
          </cell>
          <cell r="E144" t="str">
            <v>Headcount salaries and phasing assumptions complete (includes Dir/InDir labor assumptions)</v>
          </cell>
          <cell r="F144" t="str">
            <v>Level 3</v>
          </cell>
          <cell r="G144" t="str">
            <v>Finance</v>
          </cell>
          <cell r="H144" t="str">
            <v>N</v>
          </cell>
          <cell r="I144" t="str">
            <v>G</v>
          </cell>
          <cell r="K144" t="str">
            <v/>
          </cell>
          <cell r="L144">
            <v>41654</v>
          </cell>
          <cell r="M144">
            <v>41654</v>
          </cell>
          <cell r="N144">
            <v>41713</v>
          </cell>
          <cell r="O144">
            <v>59</v>
          </cell>
          <cell r="P144" t="str">
            <v/>
          </cell>
          <cell r="Q144" t="str">
            <v/>
          </cell>
          <cell r="R144" t="str">
            <v/>
          </cell>
        </row>
        <row r="145">
          <cell r="D145">
            <v>5.2299999999999986</v>
          </cell>
          <cell r="E145" t="str">
            <v>PoC identified for VAVE Savings assumptions</v>
          </cell>
          <cell r="F145" t="str">
            <v>Level 3</v>
          </cell>
          <cell r="G145" t="str">
            <v>Finance</v>
          </cell>
          <cell r="H145" t="str">
            <v>N</v>
          </cell>
          <cell r="I145" t="str">
            <v>G</v>
          </cell>
          <cell r="K145" t="str">
            <v/>
          </cell>
          <cell r="L145">
            <v>41654</v>
          </cell>
          <cell r="M145">
            <v>41654</v>
          </cell>
          <cell r="N145" t="str">
            <v/>
          </cell>
          <cell r="O145" t="str">
            <v>TBD</v>
          </cell>
          <cell r="P145" t="str">
            <v/>
          </cell>
          <cell r="Q145" t="str">
            <v/>
          </cell>
          <cell r="R145" t="str">
            <v/>
          </cell>
        </row>
        <row r="146">
          <cell r="D146">
            <v>5.2399999999999984</v>
          </cell>
          <cell r="E146" t="str">
            <v>VAVE Savings assumptions complete</v>
          </cell>
          <cell r="F146" t="str">
            <v>Level 3</v>
          </cell>
          <cell r="G146" t="str">
            <v>Finance</v>
          </cell>
          <cell r="H146" t="str">
            <v>N</v>
          </cell>
          <cell r="I146" t="str">
            <v>G</v>
          </cell>
          <cell r="K146" t="str">
            <v/>
          </cell>
          <cell r="L146">
            <v>41654</v>
          </cell>
          <cell r="M146">
            <v>41654</v>
          </cell>
          <cell r="N146" t="str">
            <v/>
          </cell>
          <cell r="O146" t="str">
            <v>TBD</v>
          </cell>
          <cell r="P146" t="str">
            <v/>
          </cell>
          <cell r="Q146" t="str">
            <v/>
          </cell>
          <cell r="R146" t="str">
            <v/>
          </cell>
        </row>
        <row r="147">
          <cell r="D147">
            <v>5.2499999999999982</v>
          </cell>
          <cell r="E147" t="str">
            <v>PPV BOMs complete</v>
          </cell>
          <cell r="F147" t="str">
            <v>Level 3</v>
          </cell>
          <cell r="G147" t="str">
            <v>Finance</v>
          </cell>
          <cell r="H147" t="str">
            <v>N</v>
          </cell>
          <cell r="I147" t="str">
            <v>G</v>
          </cell>
          <cell r="K147" t="str">
            <v/>
          </cell>
          <cell r="L147">
            <v>41654</v>
          </cell>
          <cell r="M147">
            <v>41654</v>
          </cell>
          <cell r="N147" t="str">
            <v/>
          </cell>
          <cell r="O147" t="str">
            <v>TBD</v>
          </cell>
          <cell r="P147" t="str">
            <v/>
          </cell>
          <cell r="Q147" t="str">
            <v/>
          </cell>
          <cell r="R147" t="str">
            <v/>
          </cell>
        </row>
        <row r="148">
          <cell r="D148">
            <v>5.2999999999999989</v>
          </cell>
          <cell r="E148" t="str">
            <v>PoC for PPV assumptions identified</v>
          </cell>
          <cell r="F148" t="str">
            <v>Level 3</v>
          </cell>
          <cell r="G148" t="str">
            <v>Finance</v>
          </cell>
          <cell r="H148" t="str">
            <v>N</v>
          </cell>
          <cell r="I148" t="str">
            <v>G</v>
          </cell>
          <cell r="K148" t="str">
            <v/>
          </cell>
          <cell r="L148">
            <v>41654</v>
          </cell>
          <cell r="M148">
            <v>41654</v>
          </cell>
          <cell r="N148" t="str">
            <v/>
          </cell>
          <cell r="O148" t="str">
            <v>TBD</v>
          </cell>
          <cell r="P148" t="str">
            <v/>
          </cell>
          <cell r="Q148" t="str">
            <v/>
          </cell>
          <cell r="R148" t="str">
            <v/>
          </cell>
        </row>
        <row r="149">
          <cell r="D149">
            <v>5.3099999999999987</v>
          </cell>
          <cell r="E149" t="str">
            <v>PPV assumptions complete</v>
          </cell>
          <cell r="F149" t="str">
            <v>Level 3</v>
          </cell>
          <cell r="G149" t="str">
            <v>Finance</v>
          </cell>
          <cell r="H149" t="str">
            <v>N</v>
          </cell>
          <cell r="I149" t="str">
            <v>G</v>
          </cell>
          <cell r="K149" t="str">
            <v/>
          </cell>
          <cell r="L149">
            <v>41654</v>
          </cell>
          <cell r="M149">
            <v>41654</v>
          </cell>
          <cell r="N149" t="str">
            <v/>
          </cell>
          <cell r="O149" t="str">
            <v>TBD</v>
          </cell>
          <cell r="P149" t="str">
            <v/>
          </cell>
          <cell r="Q149" t="str">
            <v/>
          </cell>
          <cell r="R149" t="str">
            <v/>
          </cell>
        </row>
        <row r="150">
          <cell r="D150">
            <v>6</v>
          </cell>
          <cell r="E150" t="str">
            <v>Human Resources</v>
          </cell>
          <cell r="F150" t="str">
            <v>Level 1</v>
          </cell>
          <cell r="G150" t="str">
            <v>Human Resources</v>
          </cell>
          <cell r="H150" t="str">
            <v>Y</v>
          </cell>
          <cell r="I150" t="str">
            <v>G</v>
          </cell>
          <cell r="K150" t="str">
            <v/>
          </cell>
          <cell r="L150" t="str">
            <v/>
          </cell>
          <cell r="M150" t="str">
            <v/>
          </cell>
          <cell r="N150" t="str">
            <v/>
          </cell>
          <cell r="O150" t="str">
            <v/>
          </cell>
          <cell r="P150" t="str">
            <v/>
          </cell>
          <cell r="Q150" t="str">
            <v/>
          </cell>
          <cell r="R150" t="str">
            <v/>
          </cell>
        </row>
        <row r="151">
          <cell r="D151">
            <v>6.1</v>
          </cell>
          <cell r="E151" t="str">
            <v/>
          </cell>
          <cell r="F151" t="str">
            <v>Level 3</v>
          </cell>
          <cell r="G151" t="str">
            <v>Human Resources</v>
          </cell>
          <cell r="H151" t="str">
            <v>N</v>
          </cell>
          <cell r="I151" t="str">
            <v>G</v>
          </cell>
          <cell r="K151" t="str">
            <v/>
          </cell>
          <cell r="L151" t="str">
            <v/>
          </cell>
          <cell r="M151" t="str">
            <v/>
          </cell>
          <cell r="N151" t="str">
            <v/>
          </cell>
          <cell r="O151" t="str">
            <v/>
          </cell>
          <cell r="P151" t="str">
            <v/>
          </cell>
          <cell r="Q151" t="str">
            <v/>
          </cell>
          <cell r="R151" t="str">
            <v/>
          </cell>
        </row>
        <row r="152">
          <cell r="D152">
            <v>6.1999999999999993</v>
          </cell>
          <cell r="E152" t="str">
            <v/>
          </cell>
          <cell r="F152" t="str">
            <v>Level 3</v>
          </cell>
          <cell r="G152" t="str">
            <v>Human Resources</v>
          </cell>
          <cell r="H152" t="str">
            <v>N</v>
          </cell>
          <cell r="I152" t="str">
            <v>G</v>
          </cell>
          <cell r="K152" t="str">
            <v/>
          </cell>
          <cell r="L152" t="str">
            <v/>
          </cell>
          <cell r="M152" t="str">
            <v/>
          </cell>
          <cell r="N152" t="str">
            <v/>
          </cell>
          <cell r="O152" t="str">
            <v/>
          </cell>
          <cell r="P152" t="str">
            <v/>
          </cell>
          <cell r="Q152" t="str">
            <v/>
          </cell>
          <cell r="R152" t="str">
            <v/>
          </cell>
        </row>
        <row r="153">
          <cell r="D153">
            <v>6.2999999999999989</v>
          </cell>
          <cell r="E153" t="str">
            <v/>
          </cell>
          <cell r="F153" t="str">
            <v>Level 3</v>
          </cell>
          <cell r="G153" t="str">
            <v>Human Resources</v>
          </cell>
          <cell r="H153" t="str">
            <v>N</v>
          </cell>
          <cell r="I153" t="str">
            <v>G</v>
          </cell>
          <cell r="K153" t="str">
            <v/>
          </cell>
          <cell r="L153" t="str">
            <v/>
          </cell>
          <cell r="M153" t="str">
            <v/>
          </cell>
          <cell r="N153" t="str">
            <v/>
          </cell>
          <cell r="O153" t="str">
            <v/>
          </cell>
          <cell r="P153" t="str">
            <v/>
          </cell>
          <cell r="Q153" t="str">
            <v/>
          </cell>
          <cell r="R153" t="str">
            <v/>
          </cell>
        </row>
        <row r="154">
          <cell r="D154">
            <v>6.3099999999999987</v>
          </cell>
          <cell r="E154" t="str">
            <v/>
          </cell>
          <cell r="F154" t="str">
            <v>Level 3</v>
          </cell>
          <cell r="G154" t="str">
            <v>Human Resources</v>
          </cell>
          <cell r="H154" t="str">
            <v>N</v>
          </cell>
          <cell r="I154" t="str">
            <v>G</v>
          </cell>
          <cell r="K154" t="str">
            <v/>
          </cell>
          <cell r="L154" t="str">
            <v/>
          </cell>
          <cell r="M154" t="str">
            <v/>
          </cell>
          <cell r="N154" t="str">
            <v/>
          </cell>
          <cell r="O154" t="str">
            <v/>
          </cell>
          <cell r="P154" t="str">
            <v/>
          </cell>
          <cell r="Q154" t="str">
            <v/>
          </cell>
          <cell r="R154" t="str">
            <v/>
          </cell>
        </row>
        <row r="155">
          <cell r="D155">
            <v>6.3199999999999985</v>
          </cell>
          <cell r="E155" t="str">
            <v/>
          </cell>
          <cell r="F155" t="str">
            <v>Level 3</v>
          </cell>
          <cell r="G155" t="str">
            <v>Human Resources</v>
          </cell>
          <cell r="H155" t="str">
            <v>N</v>
          </cell>
          <cell r="I155" t="str">
            <v>G</v>
          </cell>
          <cell r="K155" t="str">
            <v/>
          </cell>
          <cell r="L155" t="str">
            <v/>
          </cell>
          <cell r="M155" t="str">
            <v/>
          </cell>
          <cell r="N155" t="str">
            <v/>
          </cell>
          <cell r="O155" t="str">
            <v/>
          </cell>
          <cell r="P155" t="str">
            <v/>
          </cell>
          <cell r="Q155" t="str">
            <v/>
          </cell>
          <cell r="R155" t="str">
            <v/>
          </cell>
        </row>
        <row r="156">
          <cell r="D156">
            <v>6.3299999999999983</v>
          </cell>
          <cell r="E156" t="str">
            <v/>
          </cell>
          <cell r="F156" t="str">
            <v>Level 3</v>
          </cell>
          <cell r="G156" t="str">
            <v>Human Resources</v>
          </cell>
          <cell r="H156" t="str">
            <v>N</v>
          </cell>
          <cell r="I156" t="str">
            <v>G</v>
          </cell>
          <cell r="K156" t="str">
            <v/>
          </cell>
          <cell r="L156" t="str">
            <v/>
          </cell>
          <cell r="M156" t="str">
            <v/>
          </cell>
          <cell r="N156" t="str">
            <v/>
          </cell>
          <cell r="O156" t="str">
            <v/>
          </cell>
          <cell r="P156" t="str">
            <v/>
          </cell>
          <cell r="Q156" t="str">
            <v/>
          </cell>
          <cell r="R156" t="str">
            <v/>
          </cell>
        </row>
        <row r="157">
          <cell r="D157">
            <v>6.3399999999999981</v>
          </cell>
          <cell r="E157" t="str">
            <v/>
          </cell>
          <cell r="F157" t="str">
            <v>Level 3</v>
          </cell>
          <cell r="G157" t="str">
            <v>Human Resources</v>
          </cell>
          <cell r="H157" t="str">
            <v>N</v>
          </cell>
          <cell r="I157" t="str">
            <v>G</v>
          </cell>
          <cell r="K157" t="str">
            <v/>
          </cell>
          <cell r="L157" t="str">
            <v/>
          </cell>
          <cell r="M157" t="str">
            <v/>
          </cell>
          <cell r="N157" t="str">
            <v/>
          </cell>
          <cell r="O157" t="str">
            <v/>
          </cell>
          <cell r="P157" t="str">
            <v/>
          </cell>
          <cell r="Q157" t="str">
            <v/>
          </cell>
          <cell r="R157" t="str">
            <v/>
          </cell>
        </row>
        <row r="158">
          <cell r="D158">
            <v>6.3499999999999979</v>
          </cell>
          <cell r="E158" t="str">
            <v/>
          </cell>
          <cell r="F158" t="str">
            <v>Level 3</v>
          </cell>
          <cell r="G158" t="str">
            <v>Human Resources</v>
          </cell>
          <cell r="H158" t="str">
            <v>N</v>
          </cell>
          <cell r="I158" t="str">
            <v>G</v>
          </cell>
          <cell r="K158" t="str">
            <v/>
          </cell>
          <cell r="L158" t="str">
            <v/>
          </cell>
          <cell r="M158" t="str">
            <v/>
          </cell>
          <cell r="N158" t="str">
            <v/>
          </cell>
          <cell r="O158" t="str">
            <v/>
          </cell>
          <cell r="P158" t="str">
            <v/>
          </cell>
          <cell r="Q158" t="str">
            <v/>
          </cell>
          <cell r="R158" t="str">
            <v/>
          </cell>
        </row>
        <row r="159">
          <cell r="D159">
            <v>6.3599999999999977</v>
          </cell>
          <cell r="E159" t="str">
            <v/>
          </cell>
          <cell r="F159" t="str">
            <v>Level 3</v>
          </cell>
          <cell r="G159" t="str">
            <v>Human Resources</v>
          </cell>
          <cell r="H159" t="str">
            <v>N</v>
          </cell>
          <cell r="I159" t="str">
            <v>G</v>
          </cell>
          <cell r="K159" t="str">
            <v/>
          </cell>
          <cell r="L159" t="str">
            <v/>
          </cell>
          <cell r="M159" t="str">
            <v/>
          </cell>
          <cell r="N159" t="str">
            <v/>
          </cell>
          <cell r="O159" t="str">
            <v/>
          </cell>
          <cell r="P159" t="str">
            <v/>
          </cell>
          <cell r="Q159" t="str">
            <v/>
          </cell>
          <cell r="R159" t="str">
            <v/>
          </cell>
        </row>
        <row r="160">
          <cell r="D160">
            <v>7</v>
          </cell>
          <cell r="E160" t="str">
            <v>Service Parts</v>
          </cell>
          <cell r="F160" t="str">
            <v>Level 1</v>
          </cell>
          <cell r="G160" t="str">
            <v>Service Parts</v>
          </cell>
          <cell r="H160" t="str">
            <v>Y</v>
          </cell>
          <cell r="I160" t="str">
            <v>G</v>
          </cell>
          <cell r="K160" t="str">
            <v/>
          </cell>
          <cell r="L160">
            <v>41680</v>
          </cell>
          <cell r="M160">
            <v>41680</v>
          </cell>
          <cell r="N160">
            <v>41943</v>
          </cell>
          <cell r="O160">
            <v>263</v>
          </cell>
          <cell r="P160" t="str">
            <v/>
          </cell>
          <cell r="Q160" t="str">
            <v/>
          </cell>
          <cell r="R160" t="str">
            <v/>
          </cell>
        </row>
        <row r="161">
          <cell r="D161">
            <v>7.1</v>
          </cell>
          <cell r="E161" t="str">
            <v>Reassign CSS to Walmart only</v>
          </cell>
          <cell r="F161" t="str">
            <v>Level 3</v>
          </cell>
          <cell r="G161" t="str">
            <v>Service Parts</v>
          </cell>
          <cell r="H161" t="str">
            <v>N</v>
          </cell>
          <cell r="I161" t="str">
            <v>G</v>
          </cell>
          <cell r="K161" t="str">
            <v/>
          </cell>
          <cell r="L161">
            <v>41680</v>
          </cell>
          <cell r="M161">
            <v>41680</v>
          </cell>
          <cell r="N161">
            <v>41817</v>
          </cell>
          <cell r="O161">
            <v>137</v>
          </cell>
          <cell r="P161" t="str">
            <v/>
          </cell>
          <cell r="Q161" t="str">
            <v/>
          </cell>
          <cell r="R161" t="str">
            <v/>
          </cell>
        </row>
        <row r="162">
          <cell r="D162">
            <v>7.1999999999999993</v>
          </cell>
          <cell r="E162" t="str">
            <v>Add additional CSS for Walmart only</v>
          </cell>
          <cell r="F162" t="str">
            <v>Level 3</v>
          </cell>
          <cell r="G162" t="str">
            <v>Service Parts</v>
          </cell>
          <cell r="H162" t="str">
            <v>N</v>
          </cell>
          <cell r="I162" t="str">
            <v>G</v>
          </cell>
          <cell r="K162" t="str">
            <v/>
          </cell>
          <cell r="L162">
            <v>41680</v>
          </cell>
          <cell r="M162">
            <v>41680</v>
          </cell>
          <cell r="N162">
            <v>41908</v>
          </cell>
          <cell r="O162">
            <v>228</v>
          </cell>
          <cell r="P162" t="str">
            <v/>
          </cell>
          <cell r="Q162" t="str">
            <v/>
          </cell>
          <cell r="R162" t="str">
            <v/>
          </cell>
        </row>
        <row r="163">
          <cell r="D163">
            <v>7.2099999999999991</v>
          </cell>
          <cell r="E163" t="str">
            <v>Backfill for reassigned CSS</v>
          </cell>
          <cell r="F163" t="str">
            <v>Level 3</v>
          </cell>
          <cell r="G163" t="str">
            <v>Service Parts</v>
          </cell>
          <cell r="H163" t="str">
            <v>N</v>
          </cell>
          <cell r="I163" t="str">
            <v>G</v>
          </cell>
          <cell r="K163" t="str">
            <v/>
          </cell>
          <cell r="L163">
            <v>41680</v>
          </cell>
          <cell r="M163">
            <v>41680</v>
          </cell>
          <cell r="N163">
            <v>41789</v>
          </cell>
          <cell r="O163">
            <v>109</v>
          </cell>
          <cell r="P163" t="str">
            <v/>
          </cell>
          <cell r="Q163" t="str">
            <v/>
          </cell>
          <cell r="R163" t="str">
            <v/>
          </cell>
        </row>
        <row r="164">
          <cell r="D164">
            <v>7.2199999999999989</v>
          </cell>
          <cell r="E164" t="str">
            <v>Add additional CSS</v>
          </cell>
          <cell r="F164" t="str">
            <v>Level 3</v>
          </cell>
          <cell r="G164" t="str">
            <v>Service Parts</v>
          </cell>
          <cell r="H164" t="str">
            <v>N</v>
          </cell>
          <cell r="I164" t="str">
            <v>G</v>
          </cell>
          <cell r="K164" t="str">
            <v/>
          </cell>
          <cell r="L164">
            <v>41680</v>
          </cell>
          <cell r="M164">
            <v>41680</v>
          </cell>
          <cell r="N164">
            <v>41908</v>
          </cell>
          <cell r="O164">
            <v>228</v>
          </cell>
          <cell r="P164" t="str">
            <v/>
          </cell>
          <cell r="Q164" t="str">
            <v/>
          </cell>
          <cell r="R164" t="str">
            <v/>
          </cell>
        </row>
        <row r="165">
          <cell r="D165">
            <v>7.2999999999999989</v>
          </cell>
          <cell r="E165" t="str">
            <v>Setup special Walmart Inbox</v>
          </cell>
          <cell r="F165" t="str">
            <v>Level 3</v>
          </cell>
          <cell r="G165" t="str">
            <v>Service Parts</v>
          </cell>
          <cell r="H165" t="str">
            <v>N</v>
          </cell>
          <cell r="I165" t="str">
            <v>G</v>
          </cell>
          <cell r="K165" t="str">
            <v/>
          </cell>
          <cell r="L165">
            <v>41680</v>
          </cell>
          <cell r="M165">
            <v>41680</v>
          </cell>
          <cell r="N165">
            <v>41817</v>
          </cell>
          <cell r="O165">
            <v>137</v>
          </cell>
          <cell r="P165" t="str">
            <v/>
          </cell>
          <cell r="Q165" t="str">
            <v/>
          </cell>
          <cell r="R165" t="str">
            <v/>
          </cell>
        </row>
        <row r="166">
          <cell r="D166">
            <v>7.3099999999999987</v>
          </cell>
          <cell r="E166" t="str">
            <v>Setup special Walmart 800 # for service parts</v>
          </cell>
          <cell r="F166" t="str">
            <v>Level 3</v>
          </cell>
          <cell r="G166" t="str">
            <v>Service Parts</v>
          </cell>
          <cell r="H166" t="str">
            <v>N</v>
          </cell>
          <cell r="I166" t="str">
            <v>G</v>
          </cell>
          <cell r="K166" t="str">
            <v/>
          </cell>
          <cell r="L166">
            <v>41680</v>
          </cell>
          <cell r="M166">
            <v>41680</v>
          </cell>
          <cell r="N166">
            <v>41817</v>
          </cell>
          <cell r="O166">
            <v>137</v>
          </cell>
          <cell r="P166" t="str">
            <v/>
          </cell>
          <cell r="Q166" t="str">
            <v/>
          </cell>
          <cell r="R166" t="str">
            <v/>
          </cell>
        </row>
        <row r="167">
          <cell r="D167">
            <v>7.3199999999999985</v>
          </cell>
          <cell r="E167" t="str">
            <v xml:space="preserve">Start stocking parts for Walmart in Plano Distribution </v>
          </cell>
          <cell r="F167" t="str">
            <v>Level 3</v>
          </cell>
          <cell r="G167" t="str">
            <v>Service Parts</v>
          </cell>
          <cell r="H167" t="str">
            <v>N</v>
          </cell>
          <cell r="I167" t="str">
            <v>G</v>
          </cell>
          <cell r="K167" t="str">
            <v/>
          </cell>
          <cell r="L167">
            <v>41680</v>
          </cell>
          <cell r="M167">
            <v>41680</v>
          </cell>
          <cell r="N167">
            <v>41789</v>
          </cell>
          <cell r="O167">
            <v>109</v>
          </cell>
          <cell r="P167" t="str">
            <v/>
          </cell>
          <cell r="Q167" t="str">
            <v/>
          </cell>
          <cell r="R167" t="str">
            <v/>
          </cell>
        </row>
        <row r="168">
          <cell r="D168">
            <v>7.3299999999999983</v>
          </cell>
          <cell r="E168" t="str">
            <v>Add shipping clerk to systems plant</v>
          </cell>
          <cell r="F168" t="str">
            <v>Level 3</v>
          </cell>
          <cell r="G168" t="str">
            <v>Service Parts</v>
          </cell>
          <cell r="H168" t="str">
            <v>N</v>
          </cell>
          <cell r="I168" t="str">
            <v>G</v>
          </cell>
          <cell r="K168" t="str">
            <v/>
          </cell>
          <cell r="L168">
            <v>41680</v>
          </cell>
          <cell r="M168">
            <v>41680</v>
          </cell>
          <cell r="N168">
            <v>41908</v>
          </cell>
          <cell r="O168">
            <v>228</v>
          </cell>
          <cell r="P168" t="str">
            <v/>
          </cell>
          <cell r="Q168" t="str">
            <v/>
          </cell>
          <cell r="R168" t="str">
            <v/>
          </cell>
        </row>
        <row r="169">
          <cell r="D169">
            <v>7.3399999999999981</v>
          </cell>
          <cell r="E169" t="str">
            <v>Add shipping clerk to Annex</v>
          </cell>
          <cell r="F169" t="str">
            <v>Level 3</v>
          </cell>
          <cell r="G169" t="str">
            <v>Service Parts</v>
          </cell>
          <cell r="H169" t="str">
            <v>N</v>
          </cell>
          <cell r="I169" t="str">
            <v>G</v>
          </cell>
          <cell r="K169" t="str">
            <v/>
          </cell>
          <cell r="L169">
            <v>41680</v>
          </cell>
          <cell r="M169">
            <v>41680</v>
          </cell>
          <cell r="N169">
            <v>41908</v>
          </cell>
          <cell r="O169">
            <v>228</v>
          </cell>
          <cell r="P169" t="str">
            <v/>
          </cell>
          <cell r="Q169" t="str">
            <v/>
          </cell>
          <cell r="R169" t="str">
            <v/>
          </cell>
        </row>
        <row r="170">
          <cell r="D170">
            <v>7.3499999999999979</v>
          </cell>
          <cell r="E170" t="str">
            <v>Add shipping clerk to Plano</v>
          </cell>
          <cell r="F170" t="str">
            <v>Level 3</v>
          </cell>
          <cell r="G170" t="str">
            <v>Service Parts</v>
          </cell>
          <cell r="H170" t="str">
            <v>N</v>
          </cell>
          <cell r="I170" t="str">
            <v>G</v>
          </cell>
          <cell r="K170" t="str">
            <v/>
          </cell>
          <cell r="L170">
            <v>41680</v>
          </cell>
          <cell r="M170">
            <v>41680</v>
          </cell>
          <cell r="N170">
            <v>41817</v>
          </cell>
          <cell r="O170">
            <v>137</v>
          </cell>
          <cell r="P170" t="str">
            <v/>
          </cell>
          <cell r="Q170" t="str">
            <v/>
          </cell>
          <cell r="R170" t="str">
            <v/>
          </cell>
        </row>
        <row r="171">
          <cell r="D171">
            <v>7.3599999999999977</v>
          </cell>
          <cell r="E171" t="str">
            <v>Add Training material developer</v>
          </cell>
          <cell r="F171" t="str">
            <v>Level 3</v>
          </cell>
          <cell r="G171" t="str">
            <v>Service Parts</v>
          </cell>
          <cell r="H171" t="str">
            <v>N</v>
          </cell>
          <cell r="I171" t="str">
            <v>G</v>
          </cell>
          <cell r="K171" t="str">
            <v/>
          </cell>
          <cell r="L171">
            <v>41680</v>
          </cell>
          <cell r="M171">
            <v>41680</v>
          </cell>
          <cell r="N171">
            <v>41817</v>
          </cell>
          <cell r="O171">
            <v>137</v>
          </cell>
          <cell r="P171" t="str">
            <v/>
          </cell>
          <cell r="Q171" t="str">
            <v/>
          </cell>
          <cell r="R171" t="str">
            <v/>
          </cell>
        </row>
        <row r="172">
          <cell r="D172">
            <v>7.3999999999999986</v>
          </cell>
          <cell r="E172" t="str">
            <v>Start developing training material</v>
          </cell>
          <cell r="F172" t="str">
            <v>Level 3</v>
          </cell>
          <cell r="G172" t="str">
            <v>Service Parts</v>
          </cell>
          <cell r="H172" t="str">
            <v>N</v>
          </cell>
          <cell r="I172" t="str">
            <v>G</v>
          </cell>
          <cell r="K172" t="str">
            <v/>
          </cell>
          <cell r="L172">
            <v>41680</v>
          </cell>
          <cell r="M172">
            <v>41680</v>
          </cell>
          <cell r="N172">
            <v>41817</v>
          </cell>
          <cell r="O172">
            <v>137</v>
          </cell>
          <cell r="P172" t="str">
            <v/>
          </cell>
          <cell r="Q172" t="str">
            <v/>
          </cell>
          <cell r="R172" t="str">
            <v/>
          </cell>
        </row>
        <row r="173">
          <cell r="D173">
            <v>7.4099999999999984</v>
          </cell>
          <cell r="E173" t="str">
            <v>Add trainer for Systems and Cases</v>
          </cell>
          <cell r="F173" t="str">
            <v>Level 3</v>
          </cell>
          <cell r="G173" t="str">
            <v>Service Parts</v>
          </cell>
          <cell r="H173" t="str">
            <v>N</v>
          </cell>
          <cell r="I173" t="str">
            <v>G</v>
          </cell>
          <cell r="K173" t="str">
            <v/>
          </cell>
          <cell r="L173">
            <v>41680</v>
          </cell>
          <cell r="M173">
            <v>41680</v>
          </cell>
          <cell r="N173">
            <v>41908</v>
          </cell>
          <cell r="O173">
            <v>228</v>
          </cell>
          <cell r="P173" t="str">
            <v/>
          </cell>
          <cell r="Q173" t="str">
            <v/>
          </cell>
          <cell r="R173" t="str">
            <v/>
          </cell>
        </row>
        <row r="174">
          <cell r="D174">
            <v>7.4199999999999982</v>
          </cell>
          <cell r="E174" t="str">
            <v xml:space="preserve">Start delivering training </v>
          </cell>
          <cell r="F174" t="str">
            <v>Level 3</v>
          </cell>
          <cell r="G174" t="str">
            <v>Service Parts</v>
          </cell>
          <cell r="H174" t="str">
            <v>N</v>
          </cell>
          <cell r="I174" t="str">
            <v>G</v>
          </cell>
          <cell r="K174" t="str">
            <v/>
          </cell>
          <cell r="L174">
            <v>41680</v>
          </cell>
          <cell r="M174">
            <v>41680</v>
          </cell>
          <cell r="N174">
            <v>41943</v>
          </cell>
          <cell r="O174">
            <v>263</v>
          </cell>
          <cell r="P174" t="str">
            <v/>
          </cell>
          <cell r="Q174" t="str">
            <v/>
          </cell>
          <cell r="R174" t="str">
            <v/>
          </cell>
        </row>
        <row r="175">
          <cell r="D175">
            <v>8</v>
          </cell>
          <cell r="E175" t="str">
            <v>Technical Services</v>
          </cell>
          <cell r="F175" t="str">
            <v>Level 1</v>
          </cell>
          <cell r="G175" t="str">
            <v>Technical Services</v>
          </cell>
          <cell r="H175" t="str">
            <v>Y</v>
          </cell>
          <cell r="I175" t="str">
            <v>G</v>
          </cell>
          <cell r="K175" t="str">
            <v/>
          </cell>
          <cell r="L175" t="str">
            <v/>
          </cell>
          <cell r="M175" t="str">
            <v/>
          </cell>
          <cell r="N175" t="str">
            <v/>
          </cell>
          <cell r="O175" t="str">
            <v/>
          </cell>
          <cell r="P175" t="str">
            <v/>
          </cell>
          <cell r="Q175" t="str">
            <v/>
          </cell>
          <cell r="R175" t="str">
            <v/>
          </cell>
        </row>
        <row r="176">
          <cell r="D176">
            <v>8.1</v>
          </cell>
          <cell r="E176" t="str">
            <v/>
          </cell>
          <cell r="F176" t="str">
            <v>Level 3</v>
          </cell>
          <cell r="G176" t="str">
            <v>Technical Services</v>
          </cell>
          <cell r="H176" t="str">
            <v>N</v>
          </cell>
          <cell r="I176" t="str">
            <v>G</v>
          </cell>
          <cell r="K176" t="str">
            <v/>
          </cell>
          <cell r="L176" t="str">
            <v/>
          </cell>
          <cell r="M176" t="str">
            <v/>
          </cell>
          <cell r="N176" t="str">
            <v/>
          </cell>
          <cell r="O176" t="str">
            <v/>
          </cell>
          <cell r="P176" t="str">
            <v/>
          </cell>
          <cell r="Q176" t="str">
            <v/>
          </cell>
          <cell r="R176" t="str">
            <v/>
          </cell>
        </row>
      </sheetData>
      <sheetData sheetId="5" refreshError="1"/>
      <sheetData sheetId="6" refreshError="1"/>
      <sheetData sheetId="7" refreshError="1"/>
      <sheetData sheetId="8" refreshError="1"/>
      <sheetData sheetId="9" refreshError="1"/>
      <sheetData sheetId="10">
        <row r="17">
          <cell r="D17" t="str">
            <v>Task</v>
          </cell>
          <cell r="E17" t="str">
            <v>Milestone/Activity/ Description</v>
          </cell>
          <cell r="F17" t="str">
            <v>Task Level</v>
          </cell>
          <cell r="G17" t="str">
            <v>Function</v>
          </cell>
          <cell r="H17" t="str">
            <v>Workplan Summary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1</v>
          </cell>
          <cell r="E18" t="str">
            <v>Operations</v>
          </cell>
          <cell r="F18" t="str">
            <v>Level 1</v>
          </cell>
          <cell r="G18" t="str">
            <v>Operations</v>
          </cell>
          <cell r="H18" t="str">
            <v>Y</v>
          </cell>
          <cell r="I18" t="str">
            <v>G</v>
          </cell>
          <cell r="J18" t="str">
            <v/>
          </cell>
          <cell r="L18">
            <v>41666</v>
          </cell>
          <cell r="M18">
            <v>41666</v>
          </cell>
          <cell r="N18">
            <v>41911</v>
          </cell>
          <cell r="O18">
            <v>245</v>
          </cell>
        </row>
        <row r="19">
          <cell r="D19">
            <v>1.1000000000000001</v>
          </cell>
          <cell r="E19" t="str">
            <v>Case Ramp Up Plan</v>
          </cell>
          <cell r="F19" t="str">
            <v>Level 2</v>
          </cell>
          <cell r="G19" t="str">
            <v>Operations</v>
          </cell>
          <cell r="H19" t="str">
            <v>Y</v>
          </cell>
          <cell r="I19" t="str">
            <v>G</v>
          </cell>
          <cell r="J19" t="str">
            <v/>
          </cell>
          <cell r="L19">
            <v>41666</v>
          </cell>
          <cell r="M19">
            <v>41666</v>
          </cell>
          <cell r="N19">
            <v>41866</v>
          </cell>
          <cell r="O19">
            <v>200</v>
          </cell>
        </row>
        <row r="20">
          <cell r="D20">
            <v>1.101</v>
          </cell>
          <cell r="E20" t="str">
            <v>Cold Water Ergo Lifts - Quote due</v>
          </cell>
          <cell r="F20" t="str">
            <v>Level 3</v>
          </cell>
          <cell r="G20" t="str">
            <v>Operations</v>
          </cell>
          <cell r="H20" t="str">
            <v>Y</v>
          </cell>
          <cell r="I20" t="str">
            <v>G</v>
          </cell>
          <cell r="J20" t="str">
            <v/>
          </cell>
          <cell r="L20">
            <v>41666</v>
          </cell>
          <cell r="M20">
            <v>41666</v>
          </cell>
          <cell r="N20">
            <v>41677</v>
          </cell>
          <cell r="O20" t="str">
            <v>11</v>
          </cell>
        </row>
        <row r="21">
          <cell r="D21">
            <v>1.1019999999999999</v>
          </cell>
          <cell r="E21" t="str">
            <v>Cold Water Ergo Lifts - Cap X approved</v>
          </cell>
          <cell r="F21" t="str">
            <v>Level 3</v>
          </cell>
          <cell r="G21" t="str">
            <v>Operations</v>
          </cell>
          <cell r="H21" t="str">
            <v>Y</v>
          </cell>
          <cell r="I21" t="str">
            <v>G</v>
          </cell>
          <cell r="J21" t="str">
            <v/>
          </cell>
          <cell r="L21">
            <v>41680</v>
          </cell>
          <cell r="M21">
            <v>41680</v>
          </cell>
          <cell r="N21">
            <v>41691</v>
          </cell>
          <cell r="O21" t="str">
            <v>11</v>
          </cell>
        </row>
        <row r="22">
          <cell r="D22">
            <v>1.1029999999999998</v>
          </cell>
          <cell r="E22" t="str">
            <v>Supply Chain Notification/Negotiations - complete</v>
          </cell>
          <cell r="F22" t="str">
            <v>Level 3</v>
          </cell>
          <cell r="G22" t="str">
            <v>Operations</v>
          </cell>
          <cell r="H22" t="str">
            <v>Y</v>
          </cell>
          <cell r="I22" t="str">
            <v>G</v>
          </cell>
          <cell r="J22" t="str">
            <v/>
          </cell>
          <cell r="L22">
            <v>41666</v>
          </cell>
          <cell r="M22">
            <v>41666</v>
          </cell>
          <cell r="N22">
            <v>41691</v>
          </cell>
          <cell r="O22" t="str">
            <v>25</v>
          </cell>
        </row>
        <row r="23">
          <cell r="D23">
            <v>1.1039999999999996</v>
          </cell>
          <cell r="E23" t="str">
            <v>Change Electrical Test Stations (Flex Line) - complete</v>
          </cell>
          <cell r="F23" t="str">
            <v>Level 3</v>
          </cell>
          <cell r="G23" t="str">
            <v>Operations</v>
          </cell>
          <cell r="H23" t="str">
            <v>Y</v>
          </cell>
          <cell r="I23" t="str">
            <v>G</v>
          </cell>
          <cell r="J23" t="str">
            <v/>
          </cell>
          <cell r="L23">
            <v>41666</v>
          </cell>
          <cell r="M23">
            <v>41666</v>
          </cell>
          <cell r="N23">
            <v>41691</v>
          </cell>
          <cell r="O23" t="str">
            <v>25</v>
          </cell>
        </row>
        <row r="24">
          <cell r="D24">
            <v>1.1049999999999995</v>
          </cell>
          <cell r="E24" t="str">
            <v>2" Walmart End Specification - Quote due</v>
          </cell>
          <cell r="F24" t="str">
            <v>Level 3</v>
          </cell>
          <cell r="G24" t="str">
            <v>Operations</v>
          </cell>
          <cell r="H24" t="str">
            <v>Y</v>
          </cell>
          <cell r="I24" t="str">
            <v>G</v>
          </cell>
          <cell r="J24" t="str">
            <v/>
          </cell>
          <cell r="L24">
            <v>41666</v>
          </cell>
          <cell r="M24">
            <v>41666</v>
          </cell>
          <cell r="N24">
            <v>41691</v>
          </cell>
          <cell r="O24" t="str">
            <v>25</v>
          </cell>
        </row>
        <row r="25">
          <cell r="D25">
            <v>1.1059999999999994</v>
          </cell>
          <cell r="E25" t="str">
            <v>2" Walmart End Specification - Cap X approved</v>
          </cell>
          <cell r="F25" t="str">
            <v>Level 3</v>
          </cell>
          <cell r="G25" t="str">
            <v>Operations</v>
          </cell>
          <cell r="H25" t="str">
            <v>Y</v>
          </cell>
          <cell r="I25" t="str">
            <v>G</v>
          </cell>
          <cell r="J25" t="str">
            <v/>
          </cell>
          <cell r="L25">
            <v>41694</v>
          </cell>
          <cell r="M25">
            <v>41694</v>
          </cell>
          <cell r="N25">
            <v>41705</v>
          </cell>
          <cell r="O25" t="str">
            <v>11</v>
          </cell>
        </row>
        <row r="26">
          <cell r="D26">
            <v>1.1069999999999993</v>
          </cell>
          <cell r="E26" t="str">
            <v>2" Walmart End Specification - Receive ordered materials</v>
          </cell>
          <cell r="F26" t="str">
            <v>Level 3</v>
          </cell>
          <cell r="G26" t="str">
            <v>Operations</v>
          </cell>
          <cell r="H26" t="str">
            <v>Y</v>
          </cell>
          <cell r="I26" t="str">
            <v>G</v>
          </cell>
          <cell r="J26" t="str">
            <v/>
          </cell>
          <cell r="L26">
            <v>41708</v>
          </cell>
          <cell r="M26">
            <v>41708</v>
          </cell>
          <cell r="N26">
            <v>41859</v>
          </cell>
          <cell r="O26">
            <v>151</v>
          </cell>
        </row>
        <row r="27">
          <cell r="D27">
            <v>1.1079999999999992</v>
          </cell>
          <cell r="E27" t="str">
            <v>2" Walmart End Specification - complete</v>
          </cell>
          <cell r="F27" t="str">
            <v>Level 3</v>
          </cell>
          <cell r="G27" t="str">
            <v>Operations</v>
          </cell>
          <cell r="H27" t="str">
            <v>Y</v>
          </cell>
          <cell r="I27" t="str">
            <v>G</v>
          </cell>
          <cell r="J27" t="str">
            <v/>
          </cell>
          <cell r="L27">
            <v>41862</v>
          </cell>
          <cell r="M27">
            <v>41862</v>
          </cell>
          <cell r="N27">
            <v>41866</v>
          </cell>
          <cell r="O27">
            <v>4</v>
          </cell>
        </row>
        <row r="28">
          <cell r="D28">
            <v>1.1089999999999991</v>
          </cell>
          <cell r="E28" t="str">
            <v>Security Surveillance Enhancements - Quote due</v>
          </cell>
          <cell r="F28" t="str">
            <v>Level 3</v>
          </cell>
          <cell r="G28" t="str">
            <v>Operations</v>
          </cell>
          <cell r="H28" t="str">
            <v>Y</v>
          </cell>
          <cell r="I28" t="str">
            <v>G</v>
          </cell>
          <cell r="J28" t="str">
            <v/>
          </cell>
          <cell r="L28">
            <v>41666</v>
          </cell>
          <cell r="M28">
            <v>41666</v>
          </cell>
          <cell r="N28">
            <v>41698</v>
          </cell>
          <cell r="O28">
            <v>32</v>
          </cell>
        </row>
        <row r="29">
          <cell r="D29">
            <v>1.109999999999999</v>
          </cell>
          <cell r="E29" t="str">
            <v>Security Surveillance Enhancements - Cap X approved</v>
          </cell>
          <cell r="F29" t="str">
            <v>Level 3</v>
          </cell>
          <cell r="G29" t="str">
            <v>Operations</v>
          </cell>
          <cell r="H29" t="str">
            <v>Y</v>
          </cell>
          <cell r="I29" t="str">
            <v>G</v>
          </cell>
          <cell r="J29" t="str">
            <v/>
          </cell>
          <cell r="L29">
            <v>41701</v>
          </cell>
          <cell r="M29">
            <v>41701</v>
          </cell>
          <cell r="N29">
            <v>41712</v>
          </cell>
          <cell r="O29">
            <v>11</v>
          </cell>
        </row>
        <row r="30">
          <cell r="D30">
            <v>1.1109999999999989</v>
          </cell>
          <cell r="E30" t="str">
            <v>Security Surveillance Enhancements - complete</v>
          </cell>
          <cell r="F30" t="str">
            <v>Level 3</v>
          </cell>
          <cell r="G30" t="str">
            <v>Operations</v>
          </cell>
          <cell r="H30" t="str">
            <v>Y</v>
          </cell>
          <cell r="I30" t="str">
            <v>G</v>
          </cell>
          <cell r="J30" t="str">
            <v/>
          </cell>
          <cell r="L30">
            <v>41715</v>
          </cell>
          <cell r="M30">
            <v>41715</v>
          </cell>
          <cell r="N30">
            <v>41754</v>
          </cell>
          <cell r="O30">
            <v>39</v>
          </cell>
        </row>
        <row r="31">
          <cell r="D31">
            <v>1.1119999999999988</v>
          </cell>
          <cell r="E31" t="str">
            <v>TPM Roadmap - complete</v>
          </cell>
          <cell r="F31" t="str">
            <v>Level 3</v>
          </cell>
          <cell r="G31" t="str">
            <v>Operations</v>
          </cell>
          <cell r="H31" t="str">
            <v>Y</v>
          </cell>
          <cell r="I31" t="str">
            <v>G</v>
          </cell>
          <cell r="J31" t="str">
            <v/>
          </cell>
          <cell r="L31">
            <v>41666</v>
          </cell>
          <cell r="M31">
            <v>41666</v>
          </cell>
          <cell r="N31">
            <v>41698</v>
          </cell>
          <cell r="O31">
            <v>32</v>
          </cell>
        </row>
        <row r="32">
          <cell r="D32">
            <v>1.1129999999999987</v>
          </cell>
          <cell r="E32" t="str">
            <v>Change Electrical Test Stations (42) - complete</v>
          </cell>
          <cell r="F32" t="str">
            <v>Level 3</v>
          </cell>
          <cell r="G32" t="str">
            <v>Operations</v>
          </cell>
          <cell r="H32" t="str">
            <v>Y</v>
          </cell>
          <cell r="I32" t="str">
            <v>G</v>
          </cell>
          <cell r="J32" t="str">
            <v/>
          </cell>
          <cell r="L32">
            <v>41666</v>
          </cell>
          <cell r="M32">
            <v>41666</v>
          </cell>
          <cell r="N32">
            <v>41712</v>
          </cell>
          <cell r="O32">
            <v>46</v>
          </cell>
        </row>
        <row r="33">
          <cell r="D33">
            <v>1.1139999999999985</v>
          </cell>
          <cell r="E33" t="str">
            <v>Make/Buy Sheet Metal Analysis - complete</v>
          </cell>
          <cell r="F33" t="str">
            <v>Level 3</v>
          </cell>
          <cell r="G33" t="str">
            <v>Operations</v>
          </cell>
          <cell r="H33" t="str">
            <v>Y</v>
          </cell>
          <cell r="I33" t="str">
            <v>G</v>
          </cell>
          <cell r="J33" t="str">
            <v/>
          </cell>
          <cell r="L33">
            <v>41666</v>
          </cell>
          <cell r="M33">
            <v>41666</v>
          </cell>
          <cell r="N33">
            <v>41733</v>
          </cell>
          <cell r="O33">
            <v>67</v>
          </cell>
        </row>
        <row r="34">
          <cell r="D34">
            <v>1.1149999999999984</v>
          </cell>
          <cell r="E34" t="str">
            <v>Roll Former Analysis - complete</v>
          </cell>
          <cell r="F34" t="str">
            <v>Level 3</v>
          </cell>
          <cell r="G34" t="str">
            <v>Operations</v>
          </cell>
          <cell r="H34" t="str">
            <v>Y</v>
          </cell>
          <cell r="I34" t="str">
            <v>G</v>
          </cell>
          <cell r="J34" t="str">
            <v/>
          </cell>
          <cell r="L34">
            <v>41666</v>
          </cell>
          <cell r="M34">
            <v>41666</v>
          </cell>
          <cell r="N34">
            <v>41733</v>
          </cell>
          <cell r="O34">
            <v>67</v>
          </cell>
        </row>
        <row r="35">
          <cell r="D35">
            <v>1.1159999999999983</v>
          </cell>
          <cell r="E35" t="str">
            <v>Insulation Assembly Process - complete</v>
          </cell>
          <cell r="F35" t="str">
            <v>Level 3</v>
          </cell>
          <cell r="G35" t="str">
            <v>Operations</v>
          </cell>
          <cell r="H35" t="str">
            <v>Y</v>
          </cell>
          <cell r="I35" t="str">
            <v>G</v>
          </cell>
          <cell r="J35" t="str">
            <v/>
          </cell>
          <cell r="L35">
            <v>41666</v>
          </cell>
          <cell r="M35">
            <v>41666</v>
          </cell>
          <cell r="N35">
            <v>41747</v>
          </cell>
          <cell r="O35">
            <v>81</v>
          </cell>
        </row>
        <row r="36">
          <cell r="D36">
            <v>1.1169999999999982</v>
          </cell>
          <cell r="E36" t="str">
            <v>Define Walmart Specifications - complete</v>
          </cell>
          <cell r="F36" t="str">
            <v>Level 3</v>
          </cell>
          <cell r="G36" t="str">
            <v>Operations</v>
          </cell>
          <cell r="H36" t="str">
            <v>Y</v>
          </cell>
          <cell r="I36" t="str">
            <v>G</v>
          </cell>
          <cell r="J36" t="str">
            <v/>
          </cell>
          <cell r="L36">
            <v>41666</v>
          </cell>
          <cell r="M36">
            <v>41666</v>
          </cell>
          <cell r="N36">
            <v>41754</v>
          </cell>
          <cell r="O36">
            <v>88</v>
          </cell>
        </row>
        <row r="37">
          <cell r="D37">
            <v>1.1179999999999981</v>
          </cell>
          <cell r="E37" t="str">
            <v>MSR E&amp;O Write Off</v>
          </cell>
          <cell r="F37" t="str">
            <v>Level 3</v>
          </cell>
          <cell r="G37" t="str">
            <v>Operations</v>
          </cell>
          <cell r="H37" t="str">
            <v>Y</v>
          </cell>
          <cell r="I37" t="str">
            <v>G</v>
          </cell>
          <cell r="J37" t="str">
            <v/>
          </cell>
          <cell r="L37" t="str">
            <v>TBD</v>
          </cell>
          <cell r="M37" t="str">
            <v>TBD</v>
          </cell>
          <cell r="N37" t="str">
            <v/>
          </cell>
          <cell r="O37" t="str">
            <v>TBD</v>
          </cell>
        </row>
        <row r="38">
          <cell r="D38">
            <v>1.118999999999998</v>
          </cell>
          <cell r="E38" t="str">
            <v>Annex E&amp;O Write Off</v>
          </cell>
          <cell r="F38" t="str">
            <v>Level 3</v>
          </cell>
          <cell r="G38" t="str">
            <v>Operations</v>
          </cell>
          <cell r="H38" t="str">
            <v>Y</v>
          </cell>
          <cell r="I38" t="str">
            <v>G</v>
          </cell>
          <cell r="J38" t="str">
            <v/>
          </cell>
          <cell r="L38" t="str">
            <v>TBD</v>
          </cell>
          <cell r="M38" t="str">
            <v>TBD</v>
          </cell>
          <cell r="N38" t="str">
            <v/>
          </cell>
          <cell r="O38" t="str">
            <v>TBD</v>
          </cell>
        </row>
        <row r="39">
          <cell r="D39">
            <v>1.1199999999999979</v>
          </cell>
          <cell r="E39" t="str">
            <v>Jamesson E&amp;O Write Off</v>
          </cell>
          <cell r="F39" t="str">
            <v>Level 3</v>
          </cell>
          <cell r="G39" t="str">
            <v>Operations</v>
          </cell>
          <cell r="H39" t="str">
            <v>Y</v>
          </cell>
          <cell r="I39" t="str">
            <v>G</v>
          </cell>
          <cell r="J39" t="str">
            <v/>
          </cell>
          <cell r="L39" t="str">
            <v>TBD</v>
          </cell>
          <cell r="M39" t="str">
            <v>TBD</v>
          </cell>
          <cell r="N39" t="str">
            <v/>
          </cell>
          <cell r="O39" t="str">
            <v>TBD</v>
          </cell>
        </row>
        <row r="40">
          <cell r="D40">
            <v>1.1209999999999978</v>
          </cell>
          <cell r="E40" t="str">
            <v>SAP - Sheet Metal Hard Coding</v>
          </cell>
          <cell r="F40" t="str">
            <v>Level 3</v>
          </cell>
          <cell r="G40" t="str">
            <v>Operations</v>
          </cell>
          <cell r="H40" t="str">
            <v>Y</v>
          </cell>
          <cell r="I40" t="str">
            <v>G</v>
          </cell>
          <cell r="J40" t="str">
            <v/>
          </cell>
          <cell r="L40" t="str">
            <v>TBD</v>
          </cell>
          <cell r="M40" t="str">
            <v>TBD</v>
          </cell>
          <cell r="N40" t="str">
            <v/>
          </cell>
          <cell r="O40" t="str">
            <v>TBD</v>
          </cell>
        </row>
        <row r="41">
          <cell r="D41">
            <v>1.1219999999999977</v>
          </cell>
          <cell r="E41" t="str">
            <v>SAP - End Config. Hard Coding</v>
          </cell>
          <cell r="F41" t="str">
            <v>Level 3</v>
          </cell>
          <cell r="G41" t="str">
            <v>Operations</v>
          </cell>
          <cell r="H41" t="str">
            <v>Y</v>
          </cell>
          <cell r="I41" t="str">
            <v>G</v>
          </cell>
          <cell r="J41" t="str">
            <v/>
          </cell>
          <cell r="L41" t="str">
            <v>TBD</v>
          </cell>
          <cell r="M41" t="str">
            <v>TBD</v>
          </cell>
          <cell r="N41" t="str">
            <v/>
          </cell>
          <cell r="O41" t="str">
            <v>TBD</v>
          </cell>
        </row>
        <row r="42">
          <cell r="D42">
            <v>1.1229999999999976</v>
          </cell>
          <cell r="E42" t="str">
            <v>SAP - FG FERT setup</v>
          </cell>
          <cell r="F42" t="str">
            <v>Level 3</v>
          </cell>
          <cell r="G42" t="str">
            <v>Operations</v>
          </cell>
          <cell r="H42" t="str">
            <v>Y</v>
          </cell>
          <cell r="I42" t="str">
            <v>G</v>
          </cell>
          <cell r="J42" t="str">
            <v/>
          </cell>
          <cell r="L42" t="str">
            <v>TBD</v>
          </cell>
          <cell r="M42" t="str">
            <v>TBD</v>
          </cell>
          <cell r="N42" t="str">
            <v/>
          </cell>
          <cell r="O42" t="str">
            <v>TBD</v>
          </cell>
        </row>
        <row r="43">
          <cell r="D43">
            <v>1.1239999999999974</v>
          </cell>
          <cell r="E43" t="str">
            <v>Parking Lot Expansion (Case) - Quote due</v>
          </cell>
          <cell r="F43" t="str">
            <v>Level 3</v>
          </cell>
          <cell r="G43" t="str">
            <v>Operations</v>
          </cell>
          <cell r="H43" t="str">
            <v>Y</v>
          </cell>
          <cell r="I43" t="str">
            <v>G</v>
          </cell>
          <cell r="J43" t="str">
            <v/>
          </cell>
          <cell r="L43">
            <v>41666</v>
          </cell>
          <cell r="M43">
            <v>41666</v>
          </cell>
          <cell r="N43">
            <v>41691</v>
          </cell>
          <cell r="O43" t="str">
            <v>25</v>
          </cell>
        </row>
        <row r="44">
          <cell r="D44">
            <v>1.1249999999999973</v>
          </cell>
          <cell r="E44" t="str">
            <v>Office Expansion (Case) - Quote due</v>
          </cell>
          <cell r="F44" t="str">
            <v>Level 3</v>
          </cell>
          <cell r="G44" t="str">
            <v>Operations</v>
          </cell>
          <cell r="H44" t="str">
            <v>Y</v>
          </cell>
          <cell r="I44" t="str">
            <v>G</v>
          </cell>
          <cell r="J44" t="str">
            <v/>
          </cell>
          <cell r="L44">
            <v>41666</v>
          </cell>
          <cell r="M44">
            <v>41666</v>
          </cell>
          <cell r="N44">
            <v>41691</v>
          </cell>
          <cell r="O44" t="str">
            <v>25</v>
          </cell>
        </row>
        <row r="45">
          <cell r="D45">
            <v>1.1259999999999972</v>
          </cell>
          <cell r="E45" t="str">
            <v>Rent offsite Mfg/Office Space - complete</v>
          </cell>
          <cell r="F45" t="str">
            <v>Level 3</v>
          </cell>
          <cell r="G45" t="str">
            <v>Operations</v>
          </cell>
          <cell r="H45" t="str">
            <v>Y</v>
          </cell>
          <cell r="I45" t="str">
            <v>G</v>
          </cell>
          <cell r="J45" t="str">
            <v/>
          </cell>
          <cell r="L45">
            <v>41666</v>
          </cell>
          <cell r="M45">
            <v>41666</v>
          </cell>
          <cell r="N45">
            <v>41691</v>
          </cell>
          <cell r="O45" t="str">
            <v>25</v>
          </cell>
        </row>
        <row r="46">
          <cell r="D46">
            <v>1.1269999999999971</v>
          </cell>
          <cell r="E46" t="str">
            <v xml:space="preserve"> Sub Operations Relocation - complete</v>
          </cell>
          <cell r="F46" t="str">
            <v>Level 3</v>
          </cell>
          <cell r="G46" t="str">
            <v>Operations</v>
          </cell>
          <cell r="H46" t="str">
            <v>Y</v>
          </cell>
          <cell r="I46" t="str">
            <v>G</v>
          </cell>
          <cell r="J46" t="str">
            <v/>
          </cell>
          <cell r="L46">
            <v>41666</v>
          </cell>
          <cell r="M46">
            <v>41666</v>
          </cell>
          <cell r="N46">
            <v>41733</v>
          </cell>
          <cell r="O46" t="str">
            <v>67</v>
          </cell>
        </row>
        <row r="47">
          <cell r="D47">
            <v>1.127999999999997</v>
          </cell>
          <cell r="E47" t="str">
            <v>FG Warehouse Relocation - Quote due</v>
          </cell>
          <cell r="F47" t="str">
            <v>Level 3</v>
          </cell>
          <cell r="G47" t="str">
            <v>Operations</v>
          </cell>
          <cell r="H47" t="str">
            <v>Y</v>
          </cell>
          <cell r="I47" t="str">
            <v>G</v>
          </cell>
          <cell r="J47" t="str">
            <v/>
          </cell>
          <cell r="L47">
            <v>41666</v>
          </cell>
          <cell r="M47">
            <v>41666</v>
          </cell>
          <cell r="N47">
            <v>41733</v>
          </cell>
          <cell r="O47" t="str">
            <v>67</v>
          </cell>
        </row>
        <row r="48">
          <cell r="D48">
            <v>1.1289999999999969</v>
          </cell>
          <cell r="E48" t="str">
            <v>Case Plant Reconfiguration - complete</v>
          </cell>
          <cell r="F48" t="str">
            <v>Level 3</v>
          </cell>
          <cell r="G48" t="str">
            <v>Operations</v>
          </cell>
          <cell r="H48" t="str">
            <v>Y</v>
          </cell>
          <cell r="I48" t="str">
            <v>G</v>
          </cell>
          <cell r="J48" t="str">
            <v/>
          </cell>
          <cell r="L48">
            <v>41666</v>
          </cell>
          <cell r="M48">
            <v>41666</v>
          </cell>
          <cell r="N48">
            <v>41754</v>
          </cell>
          <cell r="O48" t="str">
            <v>88</v>
          </cell>
        </row>
        <row r="49">
          <cell r="D49">
            <v>1.2</v>
          </cell>
          <cell r="E49" t="str">
            <v>Systems Ramp Up Plan</v>
          </cell>
          <cell r="F49" t="str">
            <v>Level 2</v>
          </cell>
          <cell r="G49" t="str">
            <v>Operations</v>
          </cell>
          <cell r="H49" t="str">
            <v>Y</v>
          </cell>
          <cell r="I49" t="str">
            <v>G</v>
          </cell>
          <cell r="J49" t="str">
            <v/>
          </cell>
          <cell r="L49">
            <v>41666</v>
          </cell>
          <cell r="M49">
            <v>41666</v>
          </cell>
          <cell r="N49">
            <v>41880</v>
          </cell>
          <cell r="O49" t="str">
            <v>214</v>
          </cell>
        </row>
        <row r="50">
          <cell r="D50">
            <v>1.2010000000000001</v>
          </cell>
          <cell r="E50" t="str">
            <v>Shipping Logistics Strategy - complete</v>
          </cell>
          <cell r="F50" t="str">
            <v>Level 3</v>
          </cell>
          <cell r="G50" t="str">
            <v>Operations</v>
          </cell>
          <cell r="H50" t="str">
            <v>Y</v>
          </cell>
          <cell r="I50" t="str">
            <v>G</v>
          </cell>
          <cell r="J50" t="str">
            <v/>
          </cell>
          <cell r="L50">
            <v>41666</v>
          </cell>
          <cell r="M50">
            <v>41666</v>
          </cell>
          <cell r="N50">
            <v>41754</v>
          </cell>
          <cell r="O50" t="str">
            <v>88</v>
          </cell>
        </row>
        <row r="51">
          <cell r="D51">
            <v>1.202</v>
          </cell>
          <cell r="E51" t="str">
            <v>Modular Piping Optimization - complete</v>
          </cell>
          <cell r="F51" t="str">
            <v>Level 3</v>
          </cell>
          <cell r="G51" t="str">
            <v>Operations</v>
          </cell>
          <cell r="H51" t="str">
            <v>Y</v>
          </cell>
          <cell r="I51" t="str">
            <v>G</v>
          </cell>
          <cell r="J51" t="str">
            <v/>
          </cell>
          <cell r="L51">
            <v>41666</v>
          </cell>
          <cell r="M51">
            <v>41666</v>
          </cell>
          <cell r="N51" t="str">
            <v/>
          </cell>
          <cell r="O51" t="str">
            <v>TBD</v>
          </cell>
        </row>
        <row r="52">
          <cell r="D52">
            <v>1.2029999999999998</v>
          </cell>
          <cell r="E52" t="str">
            <v>Sheet Metal Fabrication POU - complete</v>
          </cell>
          <cell r="F52" t="str">
            <v>Level 3</v>
          </cell>
          <cell r="G52" t="str">
            <v>Operations</v>
          </cell>
          <cell r="H52" t="str">
            <v>Y</v>
          </cell>
          <cell r="I52" t="str">
            <v>G</v>
          </cell>
          <cell r="J52" t="str">
            <v/>
          </cell>
          <cell r="L52">
            <v>41666</v>
          </cell>
          <cell r="M52">
            <v>41666</v>
          </cell>
          <cell r="N52" t="str">
            <v/>
          </cell>
          <cell r="O52" t="str">
            <v>TBD</v>
          </cell>
        </row>
        <row r="53">
          <cell r="D53">
            <v>1.2039999999999997</v>
          </cell>
          <cell r="E53" t="str">
            <v>Hydrogen Oxygen Brazing Implementation - complete</v>
          </cell>
          <cell r="F53" t="str">
            <v>Level 3</v>
          </cell>
          <cell r="G53" t="str">
            <v>Operations</v>
          </cell>
          <cell r="H53" t="str">
            <v>Y</v>
          </cell>
          <cell r="I53" t="str">
            <v>G</v>
          </cell>
          <cell r="J53" t="str">
            <v/>
          </cell>
          <cell r="L53">
            <v>41666</v>
          </cell>
          <cell r="M53">
            <v>41666</v>
          </cell>
          <cell r="N53">
            <v>41817</v>
          </cell>
          <cell r="O53" t="str">
            <v>151</v>
          </cell>
        </row>
        <row r="54">
          <cell r="D54">
            <v>1.2049999999999996</v>
          </cell>
          <cell r="E54" t="str">
            <v>Stockroom E&amp;O Write Off - complete</v>
          </cell>
          <cell r="F54" t="str">
            <v>Level 3</v>
          </cell>
          <cell r="G54" t="str">
            <v>Operations</v>
          </cell>
          <cell r="H54" t="str">
            <v>Y</v>
          </cell>
          <cell r="I54" t="str">
            <v>G</v>
          </cell>
          <cell r="J54" t="str">
            <v/>
          </cell>
          <cell r="L54">
            <v>41666</v>
          </cell>
          <cell r="M54">
            <v>41666</v>
          </cell>
          <cell r="N54">
            <v>41782</v>
          </cell>
          <cell r="O54" t="str">
            <v>116</v>
          </cell>
        </row>
        <row r="55">
          <cell r="D55">
            <v>1.2059999999999995</v>
          </cell>
          <cell r="E55" t="str">
            <v>Security Surveillance Enhancements - complete</v>
          </cell>
          <cell r="F55" t="str">
            <v>Level 3</v>
          </cell>
          <cell r="G55" t="str">
            <v>Operations</v>
          </cell>
          <cell r="H55" t="str">
            <v>Y</v>
          </cell>
          <cell r="I55" t="str">
            <v>G</v>
          </cell>
          <cell r="J55" t="str">
            <v/>
          </cell>
          <cell r="L55">
            <v>41666</v>
          </cell>
          <cell r="M55">
            <v>41666</v>
          </cell>
          <cell r="N55">
            <v>41782</v>
          </cell>
          <cell r="O55" t="str">
            <v>116</v>
          </cell>
        </row>
        <row r="56">
          <cell r="D56">
            <v>1.2069999999999994</v>
          </cell>
          <cell r="E56" t="str">
            <v>Automated Electrical Testing Equipment - complete</v>
          </cell>
          <cell r="F56" t="str">
            <v>Level 3</v>
          </cell>
          <cell r="G56" t="str">
            <v>Operations</v>
          </cell>
          <cell r="H56" t="str">
            <v>Y</v>
          </cell>
          <cell r="I56" t="str">
            <v>G</v>
          </cell>
          <cell r="J56" t="str">
            <v/>
          </cell>
          <cell r="L56">
            <v>41666</v>
          </cell>
          <cell r="M56">
            <v>41666</v>
          </cell>
          <cell r="N56">
            <v>41880</v>
          </cell>
          <cell r="O56" t="str">
            <v>214</v>
          </cell>
        </row>
        <row r="57">
          <cell r="D57">
            <v>1.2079999999999993</v>
          </cell>
          <cell r="E57" t="str">
            <v>Insulation RIE Event (Drive Consulting) - complete</v>
          </cell>
          <cell r="F57" t="str">
            <v>Level 3</v>
          </cell>
          <cell r="G57" t="str">
            <v>Operations</v>
          </cell>
          <cell r="H57" t="str">
            <v>Y</v>
          </cell>
          <cell r="I57" t="str">
            <v>G</v>
          </cell>
          <cell r="J57" t="str">
            <v/>
          </cell>
          <cell r="L57">
            <v>41666</v>
          </cell>
          <cell r="M57">
            <v>41666</v>
          </cell>
          <cell r="N57">
            <v>41754</v>
          </cell>
          <cell r="O57" t="str">
            <v>88</v>
          </cell>
        </row>
        <row r="58">
          <cell r="D58">
            <v>1.2089999999999992</v>
          </cell>
          <cell r="E58" t="str">
            <v>Brazing RIE Event (Drive Consulting) - complete</v>
          </cell>
          <cell r="F58" t="str">
            <v>Level 3</v>
          </cell>
          <cell r="G58" t="str">
            <v>Operations</v>
          </cell>
          <cell r="H58" t="str">
            <v>Y</v>
          </cell>
          <cell r="I58" t="str">
            <v>G</v>
          </cell>
          <cell r="J58" t="str">
            <v/>
          </cell>
          <cell r="L58">
            <v>41666</v>
          </cell>
          <cell r="M58">
            <v>41666</v>
          </cell>
          <cell r="N58">
            <v>41754</v>
          </cell>
          <cell r="O58" t="str">
            <v>88</v>
          </cell>
        </row>
        <row r="59">
          <cell r="D59">
            <v>1.2099999999999991</v>
          </cell>
          <cell r="E59" t="str">
            <v>Parking Lot Expansion (Systems) - complete</v>
          </cell>
          <cell r="F59" t="str">
            <v>Level 3</v>
          </cell>
          <cell r="G59" t="str">
            <v>Operations</v>
          </cell>
          <cell r="H59" t="str">
            <v>Y</v>
          </cell>
          <cell r="I59" t="str">
            <v>G</v>
          </cell>
          <cell r="J59" t="str">
            <v/>
          </cell>
          <cell r="L59">
            <v>41666</v>
          </cell>
          <cell r="M59">
            <v>41666</v>
          </cell>
          <cell r="N59">
            <v>41754</v>
          </cell>
          <cell r="O59" t="str">
            <v>88</v>
          </cell>
        </row>
        <row r="60">
          <cell r="D60">
            <v>1.210999999999999</v>
          </cell>
          <cell r="E60" t="str">
            <v>Office Expansion (Systems) - complete</v>
          </cell>
          <cell r="F60" t="str">
            <v>Level 3</v>
          </cell>
          <cell r="G60" t="str">
            <v>Operations</v>
          </cell>
          <cell r="H60" t="str">
            <v>Y</v>
          </cell>
          <cell r="I60" t="str">
            <v>G</v>
          </cell>
          <cell r="J60" t="str">
            <v/>
          </cell>
          <cell r="L60">
            <v>41666</v>
          </cell>
          <cell r="M60">
            <v>41666</v>
          </cell>
          <cell r="N60" t="str">
            <v/>
          </cell>
          <cell r="O60" t="str">
            <v>TBD</v>
          </cell>
        </row>
        <row r="61">
          <cell r="D61">
            <v>1.2119999999999989</v>
          </cell>
          <cell r="E61" t="str">
            <v>Building Expansion - complete</v>
          </cell>
          <cell r="F61" t="str">
            <v>Level 3</v>
          </cell>
          <cell r="G61" t="str">
            <v>Operations</v>
          </cell>
          <cell r="H61" t="str">
            <v>Y</v>
          </cell>
          <cell r="I61" t="str">
            <v>G</v>
          </cell>
          <cell r="J61" t="str">
            <v/>
          </cell>
          <cell r="L61">
            <v>41666</v>
          </cell>
          <cell r="M61">
            <v>41666</v>
          </cell>
          <cell r="N61" t="str">
            <v/>
          </cell>
          <cell r="O61" t="str">
            <v>TBD</v>
          </cell>
        </row>
        <row r="62">
          <cell r="D62">
            <v>1.2129999999999987</v>
          </cell>
          <cell r="E62" t="str">
            <v>House Parking Lot - complete</v>
          </cell>
          <cell r="F62" t="str">
            <v>Level 3</v>
          </cell>
          <cell r="G62" t="str">
            <v>Operations</v>
          </cell>
          <cell r="H62" t="str">
            <v>N</v>
          </cell>
          <cell r="I62" t="str">
            <v>G</v>
          </cell>
          <cell r="J62" t="str">
            <v/>
          </cell>
          <cell r="L62">
            <v>41666</v>
          </cell>
          <cell r="M62">
            <v>41666</v>
          </cell>
          <cell r="N62" t="str">
            <v/>
          </cell>
          <cell r="O62" t="str">
            <v>TBD</v>
          </cell>
        </row>
        <row r="63">
          <cell r="J63" t="str">
            <v/>
          </cell>
        </row>
        <row r="64">
          <cell r="J64" t="str">
            <v/>
          </cell>
        </row>
        <row r="65">
          <cell r="J65" t="str">
            <v/>
          </cell>
        </row>
        <row r="66">
          <cell r="J66" t="str">
            <v/>
          </cell>
        </row>
        <row r="67">
          <cell r="J67" t="str">
            <v/>
          </cell>
        </row>
        <row r="68">
          <cell r="J68" t="str">
            <v/>
          </cell>
        </row>
        <row r="69">
          <cell r="J69" t="str">
            <v/>
          </cell>
        </row>
        <row r="70">
          <cell r="J70" t="str">
            <v/>
          </cell>
        </row>
        <row r="71">
          <cell r="J71" t="str">
            <v/>
          </cell>
        </row>
        <row r="72">
          <cell r="J72" t="str">
            <v/>
          </cell>
        </row>
        <row r="73">
          <cell r="J73" t="str">
            <v/>
          </cell>
        </row>
        <row r="74">
          <cell r="J74" t="str">
            <v/>
          </cell>
        </row>
        <row r="75">
          <cell r="J75" t="str">
            <v/>
          </cell>
        </row>
        <row r="76">
          <cell r="J76" t="str">
            <v/>
          </cell>
        </row>
        <row r="77">
          <cell r="J77" t="str">
            <v/>
          </cell>
        </row>
        <row r="78">
          <cell r="J78" t="str">
            <v/>
          </cell>
        </row>
        <row r="79">
          <cell r="J79" t="str">
            <v/>
          </cell>
        </row>
        <row r="80">
          <cell r="J80" t="str">
            <v/>
          </cell>
        </row>
      </sheetData>
      <sheetData sheetId="11" refreshError="1"/>
      <sheetData sheetId="12" refreshError="1"/>
      <sheetData sheetId="13" refreshError="1"/>
      <sheetData sheetId="14">
        <row r="17">
          <cell r="D17" t="str">
            <v>Task</v>
          </cell>
          <cell r="E17" t="str">
            <v>Milestone/Activity/ Description</v>
          </cell>
          <cell r="F17" t="str">
            <v>Task Level</v>
          </cell>
          <cell r="G17" t="str">
            <v>Function</v>
          </cell>
          <cell r="H17" t="str">
            <v>Workplan Summary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2</v>
          </cell>
          <cell r="E18" t="str">
            <v>Engineering</v>
          </cell>
          <cell r="F18" t="str">
            <v>Level 1</v>
          </cell>
          <cell r="G18" t="str">
            <v>Engineering</v>
          </cell>
          <cell r="H18" t="str">
            <v>Y</v>
          </cell>
          <cell r="I18" t="str">
            <v>G</v>
          </cell>
          <cell r="J18" t="str">
            <v/>
          </cell>
          <cell r="L18">
            <v>41666</v>
          </cell>
          <cell r="M18">
            <v>41666</v>
          </cell>
          <cell r="N18">
            <v>41911</v>
          </cell>
          <cell r="O18">
            <v>245</v>
          </cell>
        </row>
        <row r="19">
          <cell r="D19">
            <v>2.1</v>
          </cell>
          <cell r="E19" t="str">
            <v>Master Model Data</v>
          </cell>
          <cell r="F19" t="str">
            <v>Level 2</v>
          </cell>
          <cell r="G19" t="str">
            <v>Engineering</v>
          </cell>
          <cell r="H19" t="str">
            <v>Y</v>
          </cell>
          <cell r="I19" t="str">
            <v>G</v>
          </cell>
          <cell r="J19" t="str">
            <v/>
          </cell>
          <cell r="L19">
            <v>41683</v>
          </cell>
          <cell r="M19">
            <v>41683</v>
          </cell>
          <cell r="N19">
            <v>41687</v>
          </cell>
          <cell r="O19" t="str">
            <v>4</v>
          </cell>
        </row>
        <row r="20">
          <cell r="D20">
            <v>2.11</v>
          </cell>
          <cell r="E20" t="str">
            <v>Compile a master list of models</v>
          </cell>
          <cell r="F20" t="str">
            <v>Level 3</v>
          </cell>
          <cell r="G20" t="str">
            <v>Engineering</v>
          </cell>
          <cell r="H20" t="str">
            <v>Y</v>
          </cell>
          <cell r="I20" t="str">
            <v>G</v>
          </cell>
          <cell r="J20" t="str">
            <v/>
          </cell>
          <cell r="L20">
            <v>41680</v>
          </cell>
          <cell r="M20">
            <v>41680</v>
          </cell>
          <cell r="N20">
            <v>41682</v>
          </cell>
          <cell r="O20" t="str">
            <v>2</v>
          </cell>
          <cell r="P20" t="str">
            <v>A. Iyengar</v>
          </cell>
        </row>
        <row r="21">
          <cell r="D21">
            <v>2.12</v>
          </cell>
          <cell r="E21" t="str">
            <v>Identify Spec. Gaps for each model</v>
          </cell>
          <cell r="F21" t="str">
            <v>Level 3</v>
          </cell>
          <cell r="G21" t="str">
            <v>Engineering</v>
          </cell>
          <cell r="H21" t="str">
            <v>Y</v>
          </cell>
          <cell r="I21" t="str">
            <v>G</v>
          </cell>
          <cell r="J21">
            <v>2.11</v>
          </cell>
          <cell r="L21">
            <v>41682</v>
          </cell>
          <cell r="M21" t="e">
            <v>#VALUE!</v>
          </cell>
          <cell r="N21" t="str">
            <v/>
          </cell>
          <cell r="O21" t="str">
            <v>4</v>
          </cell>
          <cell r="P21" t="str">
            <v>A. Iyengar</v>
          </cell>
        </row>
        <row r="22">
          <cell r="D22">
            <v>2.13</v>
          </cell>
          <cell r="E22" t="str">
            <v>Review models ready to build</v>
          </cell>
          <cell r="F22" t="str">
            <v>Level 3</v>
          </cell>
          <cell r="G22" t="str">
            <v>Engineering</v>
          </cell>
          <cell r="H22" t="str">
            <v>Y</v>
          </cell>
          <cell r="I22" t="str">
            <v>G</v>
          </cell>
          <cell r="J22">
            <v>2.12</v>
          </cell>
          <cell r="L22">
            <v>41688</v>
          </cell>
          <cell r="M22" t="e">
            <v>#VALUE!</v>
          </cell>
          <cell r="N22" t="str">
            <v/>
          </cell>
          <cell r="O22" t="str">
            <v>1</v>
          </cell>
          <cell r="P22" t="str">
            <v>B. Landi</v>
          </cell>
          <cell r="Q22" t="str">
            <v>A. Iyengar</v>
          </cell>
        </row>
        <row r="23">
          <cell r="D23">
            <v>2.2000000000000002</v>
          </cell>
          <cell r="E23" t="str">
            <v>Case Ramp Up Plan</v>
          </cell>
          <cell r="F23" t="str">
            <v>Level 2</v>
          </cell>
          <cell r="G23" t="str">
            <v>Engineering</v>
          </cell>
          <cell r="H23" t="str">
            <v>Y</v>
          </cell>
          <cell r="I23" t="str">
            <v>G</v>
          </cell>
          <cell r="J23" t="str">
            <v/>
          </cell>
          <cell r="L23">
            <v>41666</v>
          </cell>
          <cell r="M23">
            <v>41666</v>
          </cell>
          <cell r="N23">
            <v>41817</v>
          </cell>
          <cell r="O23" t="str">
            <v>151</v>
          </cell>
        </row>
        <row r="24">
          <cell r="D24">
            <v>2.21</v>
          </cell>
          <cell r="E24" t="str">
            <v>Define MD/RI VAVE timeline including weekly (Iyengar, Lehtinen, Landi)</v>
          </cell>
          <cell r="F24" t="str">
            <v>Level 3</v>
          </cell>
          <cell r="G24" t="str">
            <v>Engineering</v>
          </cell>
          <cell r="H24" t="str">
            <v>Y</v>
          </cell>
          <cell r="I24" t="str">
            <v>G</v>
          </cell>
          <cell r="J24" t="str">
            <v/>
          </cell>
          <cell r="L24">
            <v>41666</v>
          </cell>
          <cell r="M24">
            <v>41666</v>
          </cell>
          <cell r="N24">
            <v>41684</v>
          </cell>
          <cell r="O24" t="str">
            <v>18</v>
          </cell>
        </row>
        <row r="25">
          <cell r="D25">
            <v>2.2200000000000002</v>
          </cell>
          <cell r="E25" t="str">
            <v>Define build-ahead and modification strategy (Iyengar, Landi)</v>
          </cell>
          <cell r="F25" t="str">
            <v>Level 3</v>
          </cell>
          <cell r="G25" t="str">
            <v>Engineering</v>
          </cell>
          <cell r="H25" t="str">
            <v>Y</v>
          </cell>
          <cell r="I25" t="str">
            <v>G</v>
          </cell>
          <cell r="J25" t="str">
            <v/>
          </cell>
          <cell r="L25">
            <v>41687</v>
          </cell>
          <cell r="M25">
            <v>41687</v>
          </cell>
          <cell r="N25">
            <v>41691</v>
          </cell>
          <cell r="O25">
            <v>4</v>
          </cell>
        </row>
        <row r="26">
          <cell r="D26">
            <v>2.23</v>
          </cell>
          <cell r="E26" t="str">
            <v>Communication to Walmart &amp; technical approval (Wise, Iyengar)</v>
          </cell>
          <cell r="F26" t="str">
            <v>Level 3</v>
          </cell>
          <cell r="G26" t="str">
            <v>Engineering</v>
          </cell>
          <cell r="H26" t="str">
            <v>Y</v>
          </cell>
          <cell r="I26" t="str">
            <v>G</v>
          </cell>
          <cell r="J26" t="str">
            <v/>
          </cell>
          <cell r="L26">
            <v>41694</v>
          </cell>
          <cell r="M26">
            <v>41694</v>
          </cell>
          <cell r="N26">
            <v>41705</v>
          </cell>
          <cell r="O26">
            <v>11</v>
          </cell>
        </row>
        <row r="27">
          <cell r="D27">
            <v>2.2400000000000002</v>
          </cell>
          <cell r="E27" t="str">
            <v>Implement changes to plenum, coils, ends &amp; tub assembly (Booker, Kon)</v>
          </cell>
          <cell r="F27" t="str">
            <v>Level 3</v>
          </cell>
          <cell r="G27" t="str">
            <v>Engineering</v>
          </cell>
          <cell r="H27" t="str">
            <v>Y</v>
          </cell>
          <cell r="I27" t="str">
            <v>G</v>
          </cell>
          <cell r="J27" t="str">
            <v/>
          </cell>
          <cell r="L27">
            <v>41701</v>
          </cell>
          <cell r="M27">
            <v>41701</v>
          </cell>
          <cell r="N27">
            <v>41817</v>
          </cell>
          <cell r="O27">
            <v>116</v>
          </cell>
        </row>
        <row r="28">
          <cell r="D28">
            <v>2.25</v>
          </cell>
          <cell r="E28" t="str">
            <v>Define office space requirements (Thompson/Forkner/Ferguson)</v>
          </cell>
          <cell r="F28" t="str">
            <v>Level 3</v>
          </cell>
          <cell r="G28" t="str">
            <v>Engineering</v>
          </cell>
          <cell r="H28" t="str">
            <v>Y</v>
          </cell>
          <cell r="I28" t="str">
            <v>G</v>
          </cell>
          <cell r="J28" t="str">
            <v/>
          </cell>
          <cell r="L28">
            <v>41680</v>
          </cell>
          <cell r="M28">
            <v>41680</v>
          </cell>
          <cell r="N28">
            <v>41691</v>
          </cell>
          <cell r="O28">
            <v>11</v>
          </cell>
        </row>
        <row r="29">
          <cell r="D29">
            <v>2.2599999999999998</v>
          </cell>
          <cell r="E29" t="str">
            <v>Define computer equipment requirements (Thompson/Forkner)</v>
          </cell>
          <cell r="F29" t="str">
            <v>Level 3</v>
          </cell>
          <cell r="G29" t="str">
            <v>Engineering</v>
          </cell>
          <cell r="H29" t="str">
            <v>Y</v>
          </cell>
          <cell r="I29" t="str">
            <v>C</v>
          </cell>
          <cell r="J29" t="str">
            <v/>
          </cell>
          <cell r="L29">
            <v>41694</v>
          </cell>
          <cell r="M29">
            <v>41694</v>
          </cell>
          <cell r="N29">
            <v>41705</v>
          </cell>
          <cell r="O29" t="str">
            <v>11</v>
          </cell>
        </row>
        <row r="30">
          <cell r="D30">
            <v>2.27</v>
          </cell>
          <cell r="E30" t="str">
            <v>Purchase DBworks licences for LITC team (McCord)</v>
          </cell>
          <cell r="F30" t="str">
            <v>Level 3</v>
          </cell>
          <cell r="G30" t="str">
            <v>Engineering</v>
          </cell>
          <cell r="H30" t="str">
            <v>Y</v>
          </cell>
          <cell r="I30" t="str">
            <v>G</v>
          </cell>
          <cell r="J30" t="str">
            <v/>
          </cell>
          <cell r="L30">
            <v>41785</v>
          </cell>
          <cell r="M30">
            <v>41785</v>
          </cell>
          <cell r="N30">
            <v>41817</v>
          </cell>
          <cell r="O30" t="str">
            <v>32</v>
          </cell>
        </row>
        <row r="31">
          <cell r="D31">
            <v>2.2999999999999998</v>
          </cell>
          <cell r="E31" t="str">
            <v>Systems Ramp Up Plan</v>
          </cell>
          <cell r="F31" t="str">
            <v>Level 2</v>
          </cell>
          <cell r="G31" t="str">
            <v>Engineering</v>
          </cell>
          <cell r="H31" t="str">
            <v>Y</v>
          </cell>
          <cell r="I31" t="str">
            <v>G</v>
          </cell>
          <cell r="J31" t="str">
            <v/>
          </cell>
          <cell r="L31">
            <v>41666</v>
          </cell>
          <cell r="M31">
            <v>41666</v>
          </cell>
          <cell r="N31">
            <v>41908</v>
          </cell>
          <cell r="O31">
            <v>242</v>
          </cell>
        </row>
        <row r="32">
          <cell r="D32">
            <v>2.31</v>
          </cell>
          <cell r="E32" t="str">
            <v>Engineering Productivity Improvement</v>
          </cell>
          <cell r="F32" t="str">
            <v>Level 2</v>
          </cell>
          <cell r="G32" t="str">
            <v>Engineering</v>
          </cell>
          <cell r="H32" t="str">
            <v>Y</v>
          </cell>
          <cell r="I32" t="str">
            <v>G</v>
          </cell>
          <cell r="J32" t="str">
            <v/>
          </cell>
          <cell r="L32">
            <v>41820</v>
          </cell>
          <cell r="M32">
            <v>41820</v>
          </cell>
          <cell r="N32">
            <v>41845</v>
          </cell>
          <cell r="O32" t="str">
            <v>25</v>
          </cell>
        </row>
        <row r="33">
          <cell r="D33">
            <v>2.3109999999999999</v>
          </cell>
          <cell r="E33" t="str">
            <v>Define required Phantom subassembly kits (Hagler/Shoaf)</v>
          </cell>
          <cell r="F33" t="str">
            <v>Level 3</v>
          </cell>
          <cell r="G33" t="str">
            <v>Engineering</v>
          </cell>
          <cell r="H33" t="str">
            <v>Y</v>
          </cell>
          <cell r="I33" t="str">
            <v>G</v>
          </cell>
          <cell r="J33" t="str">
            <v/>
          </cell>
          <cell r="L33">
            <v>41666</v>
          </cell>
          <cell r="M33">
            <v>41666</v>
          </cell>
          <cell r="N33">
            <v>41691</v>
          </cell>
          <cell r="O33" t="str">
            <v>25</v>
          </cell>
        </row>
        <row r="34">
          <cell r="D34">
            <v>2.3119999999999998</v>
          </cell>
          <cell r="E34" t="str">
            <v>Phase In phantom subassembly kits (Hagler/Shaof)</v>
          </cell>
          <cell r="F34" t="str">
            <v>Level 3</v>
          </cell>
          <cell r="G34" t="str">
            <v>Engineering</v>
          </cell>
          <cell r="H34" t="str">
            <v>Y</v>
          </cell>
          <cell r="I34" t="str">
            <v>G</v>
          </cell>
          <cell r="J34" t="str">
            <v/>
          </cell>
          <cell r="L34">
            <v>41694</v>
          </cell>
          <cell r="M34">
            <v>41694</v>
          </cell>
          <cell r="N34">
            <v>41782</v>
          </cell>
          <cell r="O34">
            <v>88</v>
          </cell>
        </row>
        <row r="35">
          <cell r="D35">
            <v>2.3130000000000002</v>
          </cell>
          <cell r="E35" t="str">
            <v>Define wiring and piping strategy</v>
          </cell>
          <cell r="F35" t="str">
            <v>Level 3</v>
          </cell>
          <cell r="G35" t="str">
            <v>Engineering</v>
          </cell>
          <cell r="H35" t="str">
            <v>Y</v>
          </cell>
          <cell r="I35" t="str">
            <v>G</v>
          </cell>
          <cell r="J35" t="str">
            <v/>
          </cell>
          <cell r="L35">
            <v>41694</v>
          </cell>
          <cell r="M35">
            <v>41694</v>
          </cell>
          <cell r="N35">
            <v>41754</v>
          </cell>
          <cell r="O35">
            <v>60</v>
          </cell>
        </row>
        <row r="36">
          <cell r="D36">
            <v>2.3140000000000001</v>
          </cell>
          <cell r="E36" t="str">
            <v>Refresh wiring and piping diagrams</v>
          </cell>
          <cell r="F36" t="str">
            <v>Level 3</v>
          </cell>
          <cell r="G36" t="str">
            <v>Engineering</v>
          </cell>
          <cell r="H36" t="str">
            <v>Y</v>
          </cell>
          <cell r="I36" t="str">
            <v>G</v>
          </cell>
          <cell r="J36" t="str">
            <v/>
          </cell>
          <cell r="L36">
            <v>41757</v>
          </cell>
          <cell r="M36">
            <v>41757</v>
          </cell>
          <cell r="N36">
            <v>41817</v>
          </cell>
          <cell r="O36">
            <v>60</v>
          </cell>
        </row>
        <row r="37">
          <cell r="D37">
            <v>2.3149999999999999</v>
          </cell>
          <cell r="E37" t="str">
            <v>Develop software tools to select BOM kits</v>
          </cell>
          <cell r="F37" t="str">
            <v>Level 3</v>
          </cell>
          <cell r="G37" t="str">
            <v>Engineering</v>
          </cell>
          <cell r="H37" t="str">
            <v>Y</v>
          </cell>
          <cell r="I37" t="str">
            <v>G</v>
          </cell>
          <cell r="J37" t="str">
            <v/>
          </cell>
          <cell r="L37">
            <v>41729</v>
          </cell>
          <cell r="M37">
            <v>41729</v>
          </cell>
          <cell r="N37">
            <v>41845</v>
          </cell>
          <cell r="O37">
            <v>116</v>
          </cell>
        </row>
        <row r="38">
          <cell r="D38">
            <v>2.3199999999999998</v>
          </cell>
          <cell r="E38" t="str">
            <v>Rack NPD Platform</v>
          </cell>
          <cell r="F38" t="str">
            <v>Level 2</v>
          </cell>
          <cell r="G38" t="str">
            <v>Engineering</v>
          </cell>
          <cell r="H38" t="str">
            <v>Y</v>
          </cell>
          <cell r="I38" t="str">
            <v>G</v>
          </cell>
          <cell r="J38" t="str">
            <v/>
          </cell>
          <cell r="L38">
            <v>41666</v>
          </cell>
          <cell r="M38">
            <v>41666</v>
          </cell>
          <cell r="N38">
            <v>41908</v>
          </cell>
          <cell r="O38">
            <v>242</v>
          </cell>
        </row>
        <row r="39">
          <cell r="D39">
            <v>2.3210000000000002</v>
          </cell>
          <cell r="E39" t="str">
            <v>Define Platform Architecture (Straub)</v>
          </cell>
          <cell r="F39" t="str">
            <v>Level 3</v>
          </cell>
          <cell r="G39" t="str">
            <v>Engineering</v>
          </cell>
          <cell r="H39" t="str">
            <v>Y</v>
          </cell>
          <cell r="I39" t="str">
            <v>G</v>
          </cell>
          <cell r="J39" t="str">
            <v/>
          </cell>
          <cell r="L39">
            <v>41666</v>
          </cell>
          <cell r="M39">
            <v>41666</v>
          </cell>
          <cell r="N39">
            <v>41691</v>
          </cell>
          <cell r="O39">
            <v>25</v>
          </cell>
        </row>
        <row r="40">
          <cell r="D40">
            <v>2.3220000000000001</v>
          </cell>
          <cell r="E40" t="str">
            <v>Design Concept and base model creation (Hagler)</v>
          </cell>
          <cell r="F40" t="str">
            <v>Level 3</v>
          </cell>
          <cell r="G40" t="str">
            <v>Engineering</v>
          </cell>
          <cell r="H40" t="str">
            <v>Y</v>
          </cell>
          <cell r="I40" t="str">
            <v>G</v>
          </cell>
          <cell r="J40" t="str">
            <v/>
          </cell>
          <cell r="L40">
            <v>41694</v>
          </cell>
          <cell r="M40">
            <v>41694</v>
          </cell>
          <cell r="N40">
            <v>41817</v>
          </cell>
          <cell r="O40">
            <v>123</v>
          </cell>
        </row>
        <row r="41">
          <cell r="D41">
            <v>2.323</v>
          </cell>
          <cell r="E41" t="str">
            <v>Prototyping and qualification (Hagler)</v>
          </cell>
          <cell r="F41" t="str">
            <v>Level 3</v>
          </cell>
          <cell r="G41" t="str">
            <v>Engineering</v>
          </cell>
          <cell r="H41" t="str">
            <v>Y</v>
          </cell>
          <cell r="I41" t="str">
            <v>G</v>
          </cell>
          <cell r="J41" t="str">
            <v/>
          </cell>
          <cell r="L41">
            <v>41820</v>
          </cell>
          <cell r="M41">
            <v>41820</v>
          </cell>
          <cell r="N41">
            <v>41873</v>
          </cell>
          <cell r="O41">
            <v>53</v>
          </cell>
        </row>
        <row r="42">
          <cell r="D42">
            <v>2.3239999999999998</v>
          </cell>
          <cell r="E42" t="str">
            <v>Release Walmart Specific configurations (Hagler)</v>
          </cell>
          <cell r="F42" t="str">
            <v>Level 3</v>
          </cell>
          <cell r="G42" t="str">
            <v>Engineering</v>
          </cell>
          <cell r="H42" t="str">
            <v>Y</v>
          </cell>
          <cell r="I42" t="str">
            <v>G</v>
          </cell>
          <cell r="J42" t="str">
            <v/>
          </cell>
          <cell r="L42">
            <v>41820</v>
          </cell>
          <cell r="M42">
            <v>41820</v>
          </cell>
          <cell r="N42">
            <v>41908</v>
          </cell>
          <cell r="O42">
            <v>88</v>
          </cell>
        </row>
        <row r="43">
          <cell r="D43">
            <v>2.33</v>
          </cell>
          <cell r="E43" t="str">
            <v>Modular Outdoor Packaged platform</v>
          </cell>
          <cell r="F43" t="str">
            <v>Level 2</v>
          </cell>
          <cell r="G43" t="str">
            <v>Engineering</v>
          </cell>
          <cell r="H43" t="str">
            <v>Y</v>
          </cell>
          <cell r="I43" t="str">
            <v>G</v>
          </cell>
          <cell r="J43" t="str">
            <v/>
          </cell>
          <cell r="L43">
            <v>41666</v>
          </cell>
          <cell r="M43">
            <v>41666</v>
          </cell>
          <cell r="N43">
            <v>41887</v>
          </cell>
          <cell r="O43">
            <v>221</v>
          </cell>
        </row>
        <row r="44">
          <cell r="D44">
            <v>2.331</v>
          </cell>
          <cell r="E44" t="str">
            <v>Finalize IPD (Straub)</v>
          </cell>
          <cell r="F44" t="str">
            <v>Level 3</v>
          </cell>
          <cell r="G44" t="str">
            <v>Engineering</v>
          </cell>
          <cell r="H44" t="str">
            <v>Y</v>
          </cell>
          <cell r="I44" t="str">
            <v>G</v>
          </cell>
          <cell r="J44" t="str">
            <v/>
          </cell>
          <cell r="L44">
            <v>41666</v>
          </cell>
          <cell r="M44">
            <v>41666</v>
          </cell>
          <cell r="N44">
            <v>41691</v>
          </cell>
          <cell r="O44">
            <v>25</v>
          </cell>
        </row>
        <row r="45">
          <cell r="D45">
            <v>2.3319999999999999</v>
          </cell>
          <cell r="E45" t="str">
            <v>Design and documentation (Hagler)</v>
          </cell>
          <cell r="F45" t="str">
            <v>Level 3</v>
          </cell>
          <cell r="G45" t="str">
            <v>Engineering</v>
          </cell>
          <cell r="H45" t="str">
            <v>Y</v>
          </cell>
          <cell r="I45" t="str">
            <v>G</v>
          </cell>
          <cell r="J45" t="str">
            <v/>
          </cell>
          <cell r="L45">
            <v>41694</v>
          </cell>
          <cell r="M45">
            <v>41694</v>
          </cell>
          <cell r="N45">
            <v>41719</v>
          </cell>
          <cell r="O45">
            <v>25</v>
          </cell>
        </row>
        <row r="46">
          <cell r="D46">
            <v>2.3330000000000002</v>
          </cell>
          <cell r="E46" t="str">
            <v>Pre-prototype Walmart review (Hagler)</v>
          </cell>
          <cell r="F46" t="str">
            <v>Level 3</v>
          </cell>
          <cell r="G46" t="str">
            <v>Engineering</v>
          </cell>
          <cell r="H46" t="str">
            <v>Y</v>
          </cell>
          <cell r="I46" t="str">
            <v>G</v>
          </cell>
          <cell r="J46" t="str">
            <v/>
          </cell>
          <cell r="L46">
            <v>41722</v>
          </cell>
          <cell r="M46">
            <v>41722</v>
          </cell>
          <cell r="N46">
            <v>41733</v>
          </cell>
          <cell r="O46">
            <v>11</v>
          </cell>
        </row>
        <row r="47">
          <cell r="D47">
            <v>2.3340000000000001</v>
          </cell>
          <cell r="E47" t="str">
            <v>Prototyping and qualification (Hagler))</v>
          </cell>
          <cell r="F47" t="str">
            <v>Level 3</v>
          </cell>
          <cell r="G47" t="str">
            <v>Engineering</v>
          </cell>
          <cell r="H47" t="str">
            <v>Y</v>
          </cell>
          <cell r="I47" t="str">
            <v>G</v>
          </cell>
          <cell r="J47" t="str">
            <v/>
          </cell>
          <cell r="L47">
            <v>41736</v>
          </cell>
          <cell r="M47">
            <v>41736</v>
          </cell>
          <cell r="N47">
            <v>41817</v>
          </cell>
          <cell r="O47">
            <v>81</v>
          </cell>
        </row>
        <row r="48">
          <cell r="D48">
            <v>2.335</v>
          </cell>
          <cell r="E48" t="str">
            <v>Field trial Samples</v>
          </cell>
          <cell r="F48" t="str">
            <v>Level 3</v>
          </cell>
          <cell r="G48" t="str">
            <v>Engineering</v>
          </cell>
          <cell r="H48" t="str">
            <v>Y</v>
          </cell>
          <cell r="I48" t="str">
            <v>G</v>
          </cell>
          <cell r="J48" t="str">
            <v/>
          </cell>
          <cell r="L48">
            <v>41820</v>
          </cell>
          <cell r="M48">
            <v>41820</v>
          </cell>
          <cell r="N48">
            <v>41887</v>
          </cell>
          <cell r="O48">
            <v>67</v>
          </cell>
        </row>
        <row r="49">
          <cell r="D49">
            <v>2.34</v>
          </cell>
          <cell r="E49" t="str">
            <v>Define office space requirements (Thompson/Forkner/Ferguson)</v>
          </cell>
          <cell r="F49" t="str">
            <v>Level 3</v>
          </cell>
          <cell r="G49" t="str">
            <v>Engineering</v>
          </cell>
          <cell r="H49" t="str">
            <v>Y</v>
          </cell>
          <cell r="I49" t="str">
            <v>G</v>
          </cell>
          <cell r="J49" t="str">
            <v/>
          </cell>
          <cell r="L49">
            <v>41680</v>
          </cell>
          <cell r="M49">
            <v>41680</v>
          </cell>
          <cell r="N49">
            <v>41691</v>
          </cell>
          <cell r="O49">
            <v>11</v>
          </cell>
        </row>
        <row r="50">
          <cell r="D50">
            <v>2.35</v>
          </cell>
          <cell r="E50" t="str">
            <v>Define computer equipment requirements (Thompson/Forkner)</v>
          </cell>
          <cell r="F50" t="str">
            <v>Level 3</v>
          </cell>
          <cell r="G50" t="str">
            <v>Engineering</v>
          </cell>
          <cell r="H50" t="str">
            <v>Y</v>
          </cell>
          <cell r="I50" t="str">
            <v>G</v>
          </cell>
          <cell r="J50" t="str">
            <v/>
          </cell>
          <cell r="L50">
            <v>41694</v>
          </cell>
          <cell r="M50">
            <v>41694</v>
          </cell>
          <cell r="N50">
            <v>41705</v>
          </cell>
          <cell r="O50">
            <v>11</v>
          </cell>
        </row>
        <row r="51">
          <cell r="D51">
            <v>2.36</v>
          </cell>
          <cell r="E51" t="str">
            <v>Purchase DBworks licences for LITC team (McCord)</v>
          </cell>
          <cell r="F51" t="str">
            <v>Level 3</v>
          </cell>
          <cell r="G51" t="str">
            <v>Engineering</v>
          </cell>
          <cell r="H51" t="str">
            <v>Y</v>
          </cell>
          <cell r="I51" t="str">
            <v>G</v>
          </cell>
          <cell r="J51" t="str">
            <v/>
          </cell>
          <cell r="L51">
            <v>41785</v>
          </cell>
          <cell r="M51">
            <v>41785</v>
          </cell>
          <cell r="N51">
            <v>41817</v>
          </cell>
          <cell r="O51">
            <v>32</v>
          </cell>
        </row>
      </sheetData>
      <sheetData sheetId="15" refreshError="1"/>
      <sheetData sheetId="16" refreshError="1"/>
      <sheetData sheetId="17">
        <row r="17">
          <cell r="D17" t="str">
            <v>Task</v>
          </cell>
          <cell r="E17" t="str">
            <v>Milestone/Activity/ Description</v>
          </cell>
          <cell r="F17" t="str">
            <v>Task Level</v>
          </cell>
          <cell r="G17" t="str">
            <v>Function</v>
          </cell>
          <cell r="H17" t="str">
            <v>Workplan Summary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3</v>
          </cell>
          <cell r="E18" t="str">
            <v>Marketing</v>
          </cell>
          <cell r="F18" t="str">
            <v>Level 1</v>
          </cell>
          <cell r="G18" t="str">
            <v>Marketing</v>
          </cell>
          <cell r="H18" t="str">
            <v>Y</v>
          </cell>
          <cell r="I18" t="str">
            <v>G</v>
          </cell>
          <cell r="J18" t="str">
            <v/>
          </cell>
          <cell r="M18" t="str">
            <v/>
          </cell>
          <cell r="N18" t="str">
            <v/>
          </cell>
        </row>
        <row r="19">
          <cell r="D19">
            <v>3.1</v>
          </cell>
          <cell r="E19" t="str">
            <v>Fulfill MARCOM needs for PACESETTER products</v>
          </cell>
          <cell r="F19" t="str">
            <v>Level 2</v>
          </cell>
          <cell r="G19" t="str">
            <v>Marketing</v>
          </cell>
          <cell r="H19" t="str">
            <v>Y</v>
          </cell>
          <cell r="I19" t="str">
            <v>G</v>
          </cell>
          <cell r="J19" t="str">
            <v/>
          </cell>
          <cell r="L19">
            <v>41701</v>
          </cell>
          <cell r="M19">
            <v>41701</v>
          </cell>
          <cell r="N19">
            <v>41715</v>
          </cell>
          <cell r="O19">
            <v>14</v>
          </cell>
          <cell r="P19" t="str">
            <v>Nate Sung</v>
          </cell>
          <cell r="Q19" t="str">
            <v>Atkinson, Lehtinen</v>
          </cell>
          <cell r="R19" t="str">
            <v>Specified products marketing tools are required - including marketing collateral, I&amp;O (SoO) manuals, REVIT, etc.</v>
          </cell>
        </row>
        <row r="20">
          <cell r="D20">
            <v>3.11</v>
          </cell>
          <cell r="E20" t="str">
            <v>Systems</v>
          </cell>
          <cell r="F20" t="str">
            <v>Level 3</v>
          </cell>
          <cell r="G20" t="str">
            <v>Marketing</v>
          </cell>
          <cell r="H20" t="str">
            <v>Y</v>
          </cell>
          <cell r="I20" t="str">
            <v>G</v>
          </cell>
          <cell r="J20" t="str">
            <v/>
          </cell>
          <cell r="L20">
            <v>41701</v>
          </cell>
          <cell r="M20">
            <v>41701</v>
          </cell>
          <cell r="N20">
            <v>41715</v>
          </cell>
          <cell r="O20">
            <v>14</v>
          </cell>
          <cell r="P20" t="str">
            <v>Dustin Atkinson</v>
          </cell>
          <cell r="Q20" t="str">
            <v>Atkinson</v>
          </cell>
          <cell r="R20" t="str">
            <v>Requires interfacing w/ TSS, Engineering, and Sales</v>
          </cell>
        </row>
        <row r="21">
          <cell r="D21">
            <v>3.12</v>
          </cell>
          <cell r="E21" t="str">
            <v>Cases</v>
          </cell>
          <cell r="F21" t="str">
            <v>Level 3</v>
          </cell>
          <cell r="G21" t="str">
            <v>Marketing</v>
          </cell>
          <cell r="H21" t="str">
            <v>Y</v>
          </cell>
          <cell r="I21" t="str">
            <v>G</v>
          </cell>
          <cell r="J21" t="str">
            <v/>
          </cell>
          <cell r="L21">
            <v>41701</v>
          </cell>
          <cell r="M21">
            <v>41701</v>
          </cell>
          <cell r="N21">
            <v>41715</v>
          </cell>
          <cell r="O21">
            <v>14</v>
          </cell>
          <cell r="P21" t="str">
            <v>Michael Lehtinen</v>
          </cell>
          <cell r="Q21" t="str">
            <v>Lehtinen</v>
          </cell>
          <cell r="R21" t="str">
            <v>Requires interfacing w/ TSS, Engineering, and Sales</v>
          </cell>
        </row>
        <row r="22">
          <cell r="D22">
            <v>3.13</v>
          </cell>
          <cell r="E22" t="str">
            <v>Planning software</v>
          </cell>
          <cell r="F22" t="str">
            <v>Level 3</v>
          </cell>
          <cell r="G22" t="str">
            <v>Marketing</v>
          </cell>
          <cell r="H22" t="str">
            <v>Y</v>
          </cell>
          <cell r="I22" t="str">
            <v>G</v>
          </cell>
          <cell r="J22" t="str">
            <v/>
          </cell>
          <cell r="L22">
            <v>41701</v>
          </cell>
          <cell r="M22">
            <v>41701</v>
          </cell>
          <cell r="N22">
            <v>41715</v>
          </cell>
          <cell r="O22">
            <v>14</v>
          </cell>
          <cell r="P22" t="str">
            <v>Nate Sung</v>
          </cell>
          <cell r="Q22" t="str">
            <v>Sung</v>
          </cell>
          <cell r="R22" t="str">
            <v>Requires interfacing w/ TSS, Engineering, and Sales</v>
          </cell>
        </row>
        <row r="23">
          <cell r="D23">
            <v>3.14</v>
          </cell>
          <cell r="E23" t="str">
            <v>Crisis / emergency communications plan</v>
          </cell>
          <cell r="F23" t="str">
            <v>Level 3</v>
          </cell>
          <cell r="G23" t="str">
            <v>Marketing</v>
          </cell>
          <cell r="H23" t="str">
            <v>Y</v>
          </cell>
          <cell r="I23" t="str">
            <v>G</v>
          </cell>
          <cell r="J23" t="str">
            <v/>
          </cell>
          <cell r="L23">
            <v>41701</v>
          </cell>
          <cell r="M23">
            <v>41701</v>
          </cell>
          <cell r="N23">
            <v>41715</v>
          </cell>
          <cell r="O23">
            <v>14</v>
          </cell>
          <cell r="P23" t="str">
            <v>Nate Sung</v>
          </cell>
          <cell r="Q23" t="str">
            <v>Sung</v>
          </cell>
          <cell r="R23" t="str">
            <v>Requires interfacing w/ TSS, Engineering, and Sales</v>
          </cell>
        </row>
      </sheetData>
      <sheetData sheetId="18" refreshError="1"/>
      <sheetData sheetId="19" refreshError="1"/>
      <sheetData sheetId="20">
        <row r="17">
          <cell r="D17" t="str">
            <v>Task</v>
          </cell>
          <cell r="E17" t="str">
            <v>Milestone/Activity/ Description</v>
          </cell>
          <cell r="F17" t="str">
            <v>Task Level</v>
          </cell>
          <cell r="G17" t="str">
            <v>Function</v>
          </cell>
          <cell r="H17" t="str">
            <v>Workplan Summary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4</v>
          </cell>
          <cell r="E18" t="str">
            <v>Customer Service</v>
          </cell>
          <cell r="F18" t="str">
            <v>Level 1</v>
          </cell>
          <cell r="G18" t="str">
            <v>Customer Service</v>
          </cell>
          <cell r="H18" t="str">
            <v>Y</v>
          </cell>
          <cell r="I18" t="str">
            <v>G</v>
          </cell>
          <cell r="J18" t="str">
            <v/>
          </cell>
          <cell r="L18">
            <v>41680</v>
          </cell>
          <cell r="M18">
            <v>41680</v>
          </cell>
          <cell r="N18" t="str">
            <v/>
          </cell>
          <cell r="O18" t="str">
            <v>TBD</v>
          </cell>
        </row>
        <row r="19">
          <cell r="D19">
            <v>4.0999999999999996</v>
          </cell>
          <cell r="E19" t="str">
            <v>Reorganize WM team - move Costco, redefine roles/responsibilities</v>
          </cell>
          <cell r="F19" t="str">
            <v>Level 2</v>
          </cell>
          <cell r="G19" t="str">
            <v>Customer Service</v>
          </cell>
          <cell r="H19" t="str">
            <v>Y</v>
          </cell>
          <cell r="I19" t="str">
            <v>G</v>
          </cell>
          <cell r="J19" t="str">
            <v/>
          </cell>
          <cell r="L19">
            <v>41680</v>
          </cell>
          <cell r="M19">
            <v>41680</v>
          </cell>
          <cell r="N19">
            <v>41685</v>
          </cell>
          <cell r="O19">
            <v>5</v>
          </cell>
          <cell r="P19" t="str">
            <v>Marietta O'Neill</v>
          </cell>
          <cell r="Q19" t="str">
            <v>Nancy, Derrick</v>
          </cell>
          <cell r="R19" t="str">
            <v xml:space="preserve">Will need to review existing CSS load to determine Costco move  </v>
          </cell>
        </row>
        <row r="20">
          <cell r="D20">
            <v>4.1099999999999994</v>
          </cell>
          <cell r="E20" t="str">
            <v>Meeting to determine moves</v>
          </cell>
          <cell r="F20" t="str">
            <v>Level 3</v>
          </cell>
          <cell r="G20" t="str">
            <v>Customer Service</v>
          </cell>
          <cell r="H20" t="str">
            <v>Y</v>
          </cell>
          <cell r="I20" t="str">
            <v>G</v>
          </cell>
          <cell r="J20" t="str">
            <v/>
          </cell>
          <cell r="L20">
            <v>41684</v>
          </cell>
          <cell r="M20">
            <v>41684</v>
          </cell>
          <cell r="N20" t="str">
            <v/>
          </cell>
          <cell r="O20" t="str">
            <v>TBD</v>
          </cell>
          <cell r="P20" t="str">
            <v>Marietta O'Neill</v>
          </cell>
          <cell r="Q20" t="str">
            <v>Nancy</v>
          </cell>
        </row>
        <row r="21">
          <cell r="D21">
            <v>4.1199999999999992</v>
          </cell>
          <cell r="E21" t="str">
            <v>Buy-in from sales on proposed moves</v>
          </cell>
          <cell r="F21" t="str">
            <v>Level 3</v>
          </cell>
          <cell r="G21" t="str">
            <v>Customer Service</v>
          </cell>
          <cell r="H21" t="str">
            <v>Y</v>
          </cell>
          <cell r="I21" t="str">
            <v>G</v>
          </cell>
          <cell r="J21" t="str">
            <v/>
          </cell>
          <cell r="L21">
            <v>41684</v>
          </cell>
          <cell r="M21">
            <v>41684</v>
          </cell>
          <cell r="N21" t="str">
            <v/>
          </cell>
          <cell r="O21" t="str">
            <v>TBD</v>
          </cell>
          <cell r="P21" t="str">
            <v>Marietta O'Neill</v>
          </cell>
          <cell r="Q21" t="str">
            <v>Nancy, Derrick</v>
          </cell>
        </row>
        <row r="22">
          <cell r="D22">
            <v>4.129999999999999</v>
          </cell>
          <cell r="E22" t="str">
            <v>Communicate moves to internal/external depts.</v>
          </cell>
          <cell r="F22" t="str">
            <v>Level 3</v>
          </cell>
          <cell r="G22" t="str">
            <v>Customer Service</v>
          </cell>
          <cell r="H22" t="str">
            <v>Y</v>
          </cell>
          <cell r="I22" t="str">
            <v>G</v>
          </cell>
          <cell r="J22" t="str">
            <v/>
          </cell>
          <cell r="L22">
            <v>41687</v>
          </cell>
          <cell r="M22">
            <v>41687</v>
          </cell>
          <cell r="N22">
            <v>41690</v>
          </cell>
          <cell r="O22">
            <v>3</v>
          </cell>
          <cell r="P22" t="str">
            <v>Marietta O'Neill</v>
          </cell>
          <cell r="R22" t="str">
            <v>Communicate via team meetings/email notifications with new team contact sheets</v>
          </cell>
        </row>
        <row r="23">
          <cell r="D23">
            <v>4.1399999999999988</v>
          </cell>
          <cell r="E23" t="str">
            <v>Redefine roles between CSS/Sales Support</v>
          </cell>
          <cell r="F23" t="str">
            <v>Level 3</v>
          </cell>
          <cell r="G23" t="str">
            <v>Customer Service</v>
          </cell>
          <cell r="H23" t="str">
            <v>Y</v>
          </cell>
          <cell r="I23" t="str">
            <v>G</v>
          </cell>
          <cell r="J23" t="str">
            <v/>
          </cell>
          <cell r="L23">
            <v>41687</v>
          </cell>
          <cell r="M23">
            <v>41687</v>
          </cell>
          <cell r="N23">
            <v>41692</v>
          </cell>
          <cell r="O23">
            <v>5</v>
          </cell>
          <cell r="P23" t="str">
            <v>Marietta O'Neill</v>
          </cell>
          <cell r="R23" t="str">
            <v>This will be required for cases &amp; systems</v>
          </cell>
        </row>
        <row r="24">
          <cell r="D24">
            <v>4.2</v>
          </cell>
          <cell r="E24" t="str">
            <v>Create WM Case Templates - Current State</v>
          </cell>
          <cell r="F24" t="str">
            <v>Level 2</v>
          </cell>
          <cell r="G24" t="str">
            <v>Customer Service</v>
          </cell>
          <cell r="H24" t="str">
            <v>Y</v>
          </cell>
          <cell r="I24" t="str">
            <v>G</v>
          </cell>
          <cell r="J24" t="str">
            <v/>
          </cell>
          <cell r="L24">
            <v>41687</v>
          </cell>
          <cell r="M24">
            <v>41687</v>
          </cell>
          <cell r="N24">
            <v>41695</v>
          </cell>
          <cell r="O24">
            <v>8</v>
          </cell>
          <cell r="P24" t="str">
            <v>Marietta O'Neill</v>
          </cell>
          <cell r="Q24" t="str">
            <v>Rick, CSS, ENG, MMG</v>
          </cell>
        </row>
        <row r="25">
          <cell r="D25">
            <v>4.21</v>
          </cell>
          <cell r="E25" t="str">
            <v>Complete RFQ form for each case template based off of RFP Case list</v>
          </cell>
          <cell r="F25" t="str">
            <v>Level 3</v>
          </cell>
          <cell r="G25" t="str">
            <v>Customer Service</v>
          </cell>
          <cell r="H25" t="str">
            <v>Y</v>
          </cell>
          <cell r="I25" t="str">
            <v>G</v>
          </cell>
          <cell r="J25" t="str">
            <v/>
          </cell>
          <cell r="L25" t="str">
            <v>TBD</v>
          </cell>
          <cell r="M25" t="str">
            <v>TBD</v>
          </cell>
          <cell r="N25" t="str">
            <v/>
          </cell>
          <cell r="O25" t="str">
            <v>TBD</v>
          </cell>
          <cell r="P25" t="str">
            <v>Marietta O'Neill</v>
          </cell>
        </row>
        <row r="26">
          <cell r="D26">
            <v>4.22</v>
          </cell>
          <cell r="E26" t="str">
            <v>RFQ approved by sales</v>
          </cell>
          <cell r="F26" t="str">
            <v>Level 3</v>
          </cell>
          <cell r="G26" t="str">
            <v>Customer Service</v>
          </cell>
          <cell r="H26" t="str">
            <v>Y</v>
          </cell>
          <cell r="I26" t="str">
            <v>G</v>
          </cell>
          <cell r="J26" t="str">
            <v/>
          </cell>
          <cell r="L26" t="str">
            <v>TBD</v>
          </cell>
          <cell r="M26" t="str">
            <v>TBD</v>
          </cell>
          <cell r="N26" t="str">
            <v/>
          </cell>
          <cell r="O26" t="str">
            <v>TBD</v>
          </cell>
          <cell r="P26" t="str">
            <v>Marietta O'Neill</v>
          </cell>
        </row>
        <row r="27">
          <cell r="D27">
            <v>4.2299999999999995</v>
          </cell>
          <cell r="E27" t="str">
            <v>Determine how to handle special requests with Eng. (insulation, ends, plenum)</v>
          </cell>
          <cell r="F27" t="str">
            <v>Level 3</v>
          </cell>
          <cell r="G27" t="str">
            <v>Customer Service</v>
          </cell>
          <cell r="H27" t="str">
            <v>Y</v>
          </cell>
          <cell r="I27" t="str">
            <v>G</v>
          </cell>
          <cell r="J27" t="str">
            <v/>
          </cell>
          <cell r="L27" t="str">
            <v>TBD</v>
          </cell>
          <cell r="M27" t="str">
            <v>TBD</v>
          </cell>
          <cell r="N27" t="str">
            <v/>
          </cell>
          <cell r="O27" t="str">
            <v>TBD</v>
          </cell>
          <cell r="P27" t="str">
            <v>Marietta O'Neill</v>
          </cell>
        </row>
        <row r="28">
          <cell r="D28">
            <v>4.2399999999999993</v>
          </cell>
          <cell r="E28" t="str">
            <v>Create quotes in AEW</v>
          </cell>
          <cell r="F28" t="str">
            <v>Level 3</v>
          </cell>
          <cell r="G28" t="str">
            <v>Customer Service</v>
          </cell>
          <cell r="H28" t="str">
            <v>Y</v>
          </cell>
          <cell r="I28" t="str">
            <v>G</v>
          </cell>
          <cell r="J28" t="str">
            <v/>
          </cell>
          <cell r="L28" t="str">
            <v>TBD</v>
          </cell>
          <cell r="M28" t="str">
            <v>TBD</v>
          </cell>
          <cell r="N28" t="str">
            <v/>
          </cell>
          <cell r="O28" t="str">
            <v>TBD</v>
          </cell>
          <cell r="P28" t="str">
            <v>Marietta O'Neill</v>
          </cell>
        </row>
        <row r="29">
          <cell r="D29">
            <v>4.2499999999999991</v>
          </cell>
          <cell r="E29" t="str">
            <v>Create quotes in SAP</v>
          </cell>
          <cell r="F29" t="str">
            <v>Level 3</v>
          </cell>
          <cell r="G29" t="str">
            <v>Customer Service</v>
          </cell>
          <cell r="H29" t="str">
            <v>Y</v>
          </cell>
          <cell r="I29" t="str">
            <v>G</v>
          </cell>
          <cell r="J29" t="str">
            <v/>
          </cell>
          <cell r="L29" t="str">
            <v>TBD</v>
          </cell>
          <cell r="M29" t="str">
            <v>TBD</v>
          </cell>
          <cell r="N29" t="str">
            <v/>
          </cell>
          <cell r="O29" t="str">
            <v>TBD</v>
          </cell>
          <cell r="P29" t="str">
            <v>Marietta O'Neill</v>
          </cell>
        </row>
        <row r="30">
          <cell r="D30">
            <v>4.2599999999999989</v>
          </cell>
          <cell r="E30" t="str">
            <v>SAP quote review by Eng for BOM accuracy/text notes</v>
          </cell>
          <cell r="F30" t="str">
            <v>Level 3</v>
          </cell>
          <cell r="G30" t="str">
            <v>Customer Service</v>
          </cell>
          <cell r="H30" t="str">
            <v>Y</v>
          </cell>
          <cell r="I30" t="str">
            <v>G</v>
          </cell>
          <cell r="J30" t="str">
            <v/>
          </cell>
          <cell r="L30" t="str">
            <v>TBD</v>
          </cell>
          <cell r="M30" t="str">
            <v>TBD</v>
          </cell>
          <cell r="N30" t="str">
            <v/>
          </cell>
          <cell r="O30" t="str">
            <v>TBD</v>
          </cell>
          <cell r="P30" t="str">
            <v>Marietta O'Neill</v>
          </cell>
        </row>
        <row r="31">
          <cell r="D31">
            <v>4.2699999999999987</v>
          </cell>
          <cell r="E31" t="str">
            <v>Eng approve quote/BOM content</v>
          </cell>
          <cell r="F31" t="str">
            <v>Level 3</v>
          </cell>
          <cell r="G31" t="str">
            <v>Customer Service</v>
          </cell>
          <cell r="H31" t="str">
            <v>Y</v>
          </cell>
          <cell r="I31" t="str">
            <v>G</v>
          </cell>
          <cell r="J31" t="str">
            <v/>
          </cell>
          <cell r="L31" t="str">
            <v>TBD</v>
          </cell>
          <cell r="M31" t="str">
            <v>TBD</v>
          </cell>
          <cell r="N31" t="str">
            <v/>
          </cell>
          <cell r="O31" t="str">
            <v>TBD</v>
          </cell>
          <cell r="P31" t="str">
            <v>Marietta O'Neill</v>
          </cell>
          <cell r="R31" t="str">
            <v>Since the insulation, ends, plenum will not be in the quote tool, they will have to be maintained inside SAP through BOM edits</v>
          </cell>
        </row>
        <row r="32">
          <cell r="D32">
            <v>4.2799999999999985</v>
          </cell>
          <cell r="E32" t="str">
            <v>SAP quote created as SAP order with 5/5/15 date</v>
          </cell>
          <cell r="F32" t="str">
            <v>Level 3</v>
          </cell>
          <cell r="G32" t="str">
            <v>Customer Service</v>
          </cell>
          <cell r="H32" t="str">
            <v>Y</v>
          </cell>
          <cell r="I32" t="str">
            <v>G</v>
          </cell>
          <cell r="J32" t="str">
            <v/>
          </cell>
          <cell r="L32" t="str">
            <v>TBD</v>
          </cell>
          <cell r="M32" t="str">
            <v>TBD</v>
          </cell>
          <cell r="N32" t="str">
            <v/>
          </cell>
          <cell r="O32" t="str">
            <v>TBD</v>
          </cell>
          <cell r="P32" t="str">
            <v>Marietta O'Neill</v>
          </cell>
          <cell r="R32" t="str">
            <v>Will need to enter on KW account as to not add $ to backlog</v>
          </cell>
        </row>
        <row r="33">
          <cell r="D33">
            <v>4.2899999999999983</v>
          </cell>
          <cell r="E33" t="str">
            <v>ENG approve order BOM/notes</v>
          </cell>
          <cell r="F33" t="str">
            <v>Level 3</v>
          </cell>
          <cell r="G33" t="str">
            <v>Customer Service</v>
          </cell>
          <cell r="H33" t="str">
            <v>Y</v>
          </cell>
          <cell r="I33" t="str">
            <v>G</v>
          </cell>
          <cell r="J33" t="str">
            <v/>
          </cell>
          <cell r="L33" t="str">
            <v>TBD</v>
          </cell>
          <cell r="M33" t="str">
            <v>TBD</v>
          </cell>
          <cell r="N33" t="str">
            <v/>
          </cell>
          <cell r="O33" t="str">
            <v>TBD</v>
          </cell>
          <cell r="P33" t="str">
            <v>Marietta O'Neill</v>
          </cell>
        </row>
        <row r="34">
          <cell r="D34">
            <v>4.2910000000000004</v>
          </cell>
          <cell r="E34" t="str">
            <v>SAP order is used as template for cases</v>
          </cell>
          <cell r="F34" t="str">
            <v>Level 3</v>
          </cell>
          <cell r="G34" t="str">
            <v>Customer Service</v>
          </cell>
          <cell r="H34" t="str">
            <v>Y</v>
          </cell>
          <cell r="I34" t="str">
            <v>G</v>
          </cell>
          <cell r="J34" t="str">
            <v/>
          </cell>
          <cell r="L34" t="str">
            <v>TBD</v>
          </cell>
          <cell r="M34" t="str">
            <v>TBD</v>
          </cell>
          <cell r="N34" t="str">
            <v/>
          </cell>
          <cell r="O34" t="str">
            <v>TBD</v>
          </cell>
          <cell r="P34" t="str">
            <v>Marietta O'Neill</v>
          </cell>
        </row>
        <row r="35">
          <cell r="D35">
            <v>4.3</v>
          </cell>
          <cell r="E35" t="str">
            <v>Enter case orders for May 2 ramp up</v>
          </cell>
          <cell r="F35" t="str">
            <v>Level 2</v>
          </cell>
          <cell r="G35" t="str">
            <v>Customer Service</v>
          </cell>
          <cell r="H35" t="str">
            <v>Y</v>
          </cell>
          <cell r="I35" t="str">
            <v>G</v>
          </cell>
          <cell r="J35" t="str">
            <v/>
          </cell>
          <cell r="L35">
            <v>41705</v>
          </cell>
          <cell r="M35">
            <v>41705</v>
          </cell>
          <cell r="N35" t="str">
            <v/>
          </cell>
          <cell r="O35" t="str">
            <v>TBD</v>
          </cell>
          <cell r="P35" t="str">
            <v>Marietta O'Neill</v>
          </cell>
          <cell r="R35" t="str">
            <v>8 weeks from May 2nd ramp up</v>
          </cell>
        </row>
        <row r="36">
          <cell r="D36">
            <v>4.3099999999999996</v>
          </cell>
          <cell r="E36" t="str">
            <v>Determine case type and volume for entry</v>
          </cell>
          <cell r="F36" t="str">
            <v>Level 3</v>
          </cell>
          <cell r="G36" t="str">
            <v>Customer Service</v>
          </cell>
          <cell r="H36" t="str">
            <v>Y</v>
          </cell>
          <cell r="I36" t="str">
            <v>G</v>
          </cell>
          <cell r="J36" t="str">
            <v/>
          </cell>
          <cell r="L36" t="str">
            <v>TBD</v>
          </cell>
          <cell r="M36" t="str">
            <v>TBD</v>
          </cell>
          <cell r="N36" t="str">
            <v/>
          </cell>
          <cell r="O36" t="str">
            <v>TBD</v>
          </cell>
          <cell r="P36" t="str">
            <v>Marietta O'Neill</v>
          </cell>
          <cell r="R36" t="str">
            <v xml:space="preserve"> What Protos? Perform Pilot Run?</v>
          </cell>
        </row>
        <row r="37">
          <cell r="D37">
            <v>4.32</v>
          </cell>
          <cell r="E37" t="str">
            <v>Determine "conversion" process</v>
          </cell>
          <cell r="F37" t="str">
            <v>Level 3</v>
          </cell>
          <cell r="G37" t="str">
            <v>Customer Service</v>
          </cell>
          <cell r="H37" t="str">
            <v>Y</v>
          </cell>
          <cell r="I37" t="str">
            <v>G</v>
          </cell>
          <cell r="J37" t="str">
            <v/>
          </cell>
          <cell r="L37" t="str">
            <v>TBD</v>
          </cell>
          <cell r="M37" t="str">
            <v>TBD</v>
          </cell>
          <cell r="N37" t="str">
            <v/>
          </cell>
          <cell r="O37" t="str">
            <v>TBD</v>
          </cell>
          <cell r="P37" t="str">
            <v>Marietta O'Neill</v>
          </cell>
          <cell r="R37" t="str">
            <v>For ends &amp; end/joint kits - CMATs with FERTs?</v>
          </cell>
        </row>
        <row r="38">
          <cell r="D38">
            <v>4.4000000000000004</v>
          </cell>
          <cell r="E38" t="str">
            <v>Create WM FERTS (Cases) - Future State</v>
          </cell>
          <cell r="F38" t="str">
            <v>Level 2</v>
          </cell>
          <cell r="G38" t="str">
            <v>Customer Service</v>
          </cell>
          <cell r="H38" t="str">
            <v>Y</v>
          </cell>
          <cell r="I38" t="str">
            <v>G</v>
          </cell>
          <cell r="J38" t="str">
            <v/>
          </cell>
          <cell r="L38" t="str">
            <v>TBD</v>
          </cell>
          <cell r="M38" t="str">
            <v>TBD</v>
          </cell>
          <cell r="N38" t="str">
            <v/>
          </cell>
          <cell r="O38" t="str">
            <v>TBD</v>
          </cell>
          <cell r="P38" t="str">
            <v>Marietta O'Neill</v>
          </cell>
        </row>
        <row r="39">
          <cell r="D39">
            <v>4.41</v>
          </cell>
          <cell r="E39" t="str">
            <v>Meeting with Dave Forkner to understand today's FERT process</v>
          </cell>
          <cell r="F39" t="str">
            <v>Level 3</v>
          </cell>
          <cell r="G39" t="str">
            <v>Customer Service</v>
          </cell>
          <cell r="H39" t="str">
            <v>Y</v>
          </cell>
          <cell r="I39" t="str">
            <v>G</v>
          </cell>
          <cell r="J39" t="str">
            <v/>
          </cell>
          <cell r="L39" t="str">
            <v>TBD</v>
          </cell>
          <cell r="M39" t="str">
            <v>TBD</v>
          </cell>
          <cell r="N39" t="str">
            <v/>
          </cell>
          <cell r="O39" t="str">
            <v>TBD</v>
          </cell>
          <cell r="P39" t="str">
            <v>Marietta O'Neill</v>
          </cell>
        </row>
        <row r="40">
          <cell r="D40">
            <v>4.42</v>
          </cell>
          <cell r="E40" t="str">
            <v>Determine list of all possible FERT items - Cases, ends, end/joint kits</v>
          </cell>
          <cell r="F40" t="str">
            <v>Level 3</v>
          </cell>
          <cell r="G40" t="str">
            <v>Customer Service</v>
          </cell>
          <cell r="H40" t="str">
            <v>Y</v>
          </cell>
          <cell r="I40" t="str">
            <v>G</v>
          </cell>
          <cell r="J40" t="str">
            <v/>
          </cell>
          <cell r="L40" t="str">
            <v>TBD</v>
          </cell>
          <cell r="M40" t="str">
            <v>TBD</v>
          </cell>
          <cell r="N40" t="str">
            <v/>
          </cell>
          <cell r="O40" t="str">
            <v>TBD</v>
          </cell>
          <cell r="P40" t="str">
            <v>Marietta O'Neill</v>
          </cell>
          <cell r="R40" t="str">
            <v xml:space="preserve">Hard coded part number for shelves/brackets part of FERT?  </v>
          </cell>
        </row>
        <row r="41">
          <cell r="D41">
            <v>4.43</v>
          </cell>
          <cell r="E41" t="str">
            <v>Complete required form for each suggested FERT</v>
          </cell>
          <cell r="F41" t="str">
            <v>Level 3</v>
          </cell>
          <cell r="G41" t="str">
            <v>Customer Service</v>
          </cell>
          <cell r="H41" t="str">
            <v>Y</v>
          </cell>
          <cell r="I41" t="str">
            <v>G</v>
          </cell>
          <cell r="J41" t="str">
            <v/>
          </cell>
          <cell r="L41" t="str">
            <v>TBD</v>
          </cell>
          <cell r="M41" t="str">
            <v>TBD</v>
          </cell>
          <cell r="N41" t="str">
            <v/>
          </cell>
          <cell r="O41" t="str">
            <v>TBD</v>
          </cell>
          <cell r="P41" t="str">
            <v>Marietta O'Neill</v>
          </cell>
          <cell r="R41" t="str">
            <v>Can we use existing orders instead for BOMs?</v>
          </cell>
        </row>
        <row r="42">
          <cell r="D42">
            <v>4.4400000000000004</v>
          </cell>
          <cell r="E42" t="str">
            <v>FERTs created through MMG</v>
          </cell>
          <cell r="F42" t="str">
            <v>Level 3</v>
          </cell>
          <cell r="G42" t="str">
            <v>Customer Service</v>
          </cell>
          <cell r="H42" t="str">
            <v>Y</v>
          </cell>
          <cell r="I42" t="str">
            <v>G</v>
          </cell>
          <cell r="J42" t="str">
            <v/>
          </cell>
          <cell r="L42" t="str">
            <v>TBD</v>
          </cell>
          <cell r="M42" t="str">
            <v>TBD</v>
          </cell>
          <cell r="N42" t="str">
            <v/>
          </cell>
          <cell r="O42" t="str">
            <v>TBD</v>
          </cell>
          <cell r="P42" t="str">
            <v>Marietta O'Neill</v>
          </cell>
          <cell r="R42" t="str">
            <v>Ends, end &amp; joint kits have priority</v>
          </cell>
        </row>
        <row r="43">
          <cell r="D43">
            <v>4.45</v>
          </cell>
          <cell r="E43" t="str">
            <v>Determine cutover plan for template to FERTS</v>
          </cell>
          <cell r="F43" t="str">
            <v>Level 3</v>
          </cell>
          <cell r="G43" t="str">
            <v>Customer Service</v>
          </cell>
          <cell r="H43" t="str">
            <v>Y</v>
          </cell>
          <cell r="I43" t="str">
            <v>G</v>
          </cell>
          <cell r="J43" t="str">
            <v/>
          </cell>
          <cell r="L43" t="str">
            <v>TBD</v>
          </cell>
          <cell r="M43" t="str">
            <v>TBD</v>
          </cell>
          <cell r="N43" t="str">
            <v/>
          </cell>
          <cell r="O43" t="str">
            <v>TBD</v>
          </cell>
          <cell r="P43" t="str">
            <v>Marietta O'Neill</v>
          </cell>
        </row>
        <row r="44">
          <cell r="D44">
            <v>4.5</v>
          </cell>
          <cell r="E44" t="str">
            <v>Enter system orders for (?) ramp up</v>
          </cell>
          <cell r="F44" t="str">
            <v>Level 2</v>
          </cell>
          <cell r="G44" t="str">
            <v>Customer Service</v>
          </cell>
          <cell r="H44" t="str">
            <v>Y</v>
          </cell>
          <cell r="I44" t="str">
            <v>G</v>
          </cell>
          <cell r="J44" t="str">
            <v/>
          </cell>
          <cell r="L44" t="str">
            <v>TBD</v>
          </cell>
          <cell r="M44" t="str">
            <v>TBD</v>
          </cell>
          <cell r="N44" t="str">
            <v/>
          </cell>
          <cell r="O44" t="str">
            <v>TBD</v>
          </cell>
          <cell r="P44" t="str">
            <v>Marietta O'Neill</v>
          </cell>
        </row>
        <row r="45">
          <cell r="D45">
            <v>4.51</v>
          </cell>
          <cell r="E45" t="str">
            <v>Determine system type and volume for entry</v>
          </cell>
          <cell r="F45" t="str">
            <v>Level 3</v>
          </cell>
          <cell r="G45" t="str">
            <v>Customer Service</v>
          </cell>
          <cell r="H45" t="str">
            <v>Y</v>
          </cell>
          <cell r="I45" t="str">
            <v>G</v>
          </cell>
          <cell r="J45" t="str">
            <v/>
          </cell>
          <cell r="L45" t="str">
            <v>TBD</v>
          </cell>
          <cell r="M45" t="str">
            <v>TBD</v>
          </cell>
          <cell r="N45" t="str">
            <v/>
          </cell>
          <cell r="O45" t="str">
            <v>TBD</v>
          </cell>
          <cell r="P45" t="str">
            <v>Marietta O'Neill</v>
          </cell>
        </row>
      </sheetData>
      <sheetData sheetId="21" refreshError="1"/>
      <sheetData sheetId="22" refreshError="1"/>
      <sheetData sheetId="23">
        <row r="17">
          <cell r="D17" t="str">
            <v>Task</v>
          </cell>
          <cell r="E17" t="str">
            <v>Milestone/Activity/ Description</v>
          </cell>
          <cell r="F17" t="str">
            <v>Task Level</v>
          </cell>
          <cell r="G17" t="str">
            <v>Function</v>
          </cell>
          <cell r="H17" t="str">
            <v>Workplan Summary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5</v>
          </cell>
          <cell r="E18" t="str">
            <v>Finance</v>
          </cell>
          <cell r="F18" t="str">
            <v>Level 1</v>
          </cell>
          <cell r="G18" t="str">
            <v>Finance</v>
          </cell>
          <cell r="H18" t="str">
            <v>Y</v>
          </cell>
          <cell r="I18" t="str">
            <v>G</v>
          </cell>
          <cell r="J18" t="str">
            <v/>
          </cell>
          <cell r="L18">
            <v>41654</v>
          </cell>
          <cell r="M18">
            <v>41654</v>
          </cell>
          <cell r="N18">
            <v>42004</v>
          </cell>
          <cell r="O18">
            <v>350</v>
          </cell>
        </row>
        <row r="19">
          <cell r="D19">
            <v>5.0999999999999996</v>
          </cell>
          <cell r="E19" t="str">
            <v>High Level P&amp;L complete</v>
          </cell>
          <cell r="F19" t="str">
            <v>Level 3</v>
          </cell>
          <cell r="G19" t="str">
            <v>Finance</v>
          </cell>
          <cell r="H19" t="str">
            <v>Y</v>
          </cell>
          <cell r="I19" t="str">
            <v>G</v>
          </cell>
          <cell r="J19" t="str">
            <v/>
          </cell>
          <cell r="L19">
            <v>41654</v>
          </cell>
          <cell r="M19">
            <v>41654</v>
          </cell>
          <cell r="N19">
            <v>41684</v>
          </cell>
          <cell r="O19">
            <v>30</v>
          </cell>
        </row>
        <row r="20">
          <cell r="D20">
            <v>5.1099999999999994</v>
          </cell>
          <cell r="E20" t="str">
            <v>Detailed P&amp;L complete</v>
          </cell>
          <cell r="F20" t="str">
            <v>Level 3</v>
          </cell>
          <cell r="G20" t="str">
            <v>Finance</v>
          </cell>
          <cell r="H20" t="str">
            <v>Y</v>
          </cell>
          <cell r="I20" t="str">
            <v>G</v>
          </cell>
          <cell r="J20">
            <v>5.0999999999999996</v>
          </cell>
          <cell r="L20">
            <v>41654</v>
          </cell>
          <cell r="M20" t="e">
            <v>#VALUE!</v>
          </cell>
          <cell r="N20" t="str">
            <v/>
          </cell>
          <cell r="O20">
            <v>39</v>
          </cell>
        </row>
        <row r="21">
          <cell r="D21">
            <v>5.1199999999999992</v>
          </cell>
          <cell r="E21" t="str">
            <v>Detailed monthly sales and margin analysis complete</v>
          </cell>
          <cell r="F21" t="str">
            <v>Level 3</v>
          </cell>
          <cell r="G21" t="str">
            <v>Finance</v>
          </cell>
          <cell r="H21" t="str">
            <v>Y</v>
          </cell>
          <cell r="I21" t="str">
            <v>G</v>
          </cell>
          <cell r="J21" t="str">
            <v/>
          </cell>
          <cell r="L21">
            <v>41654</v>
          </cell>
          <cell r="M21">
            <v>41654</v>
          </cell>
          <cell r="N21">
            <v>41760</v>
          </cell>
          <cell r="O21">
            <v>106</v>
          </cell>
        </row>
        <row r="22">
          <cell r="D22">
            <v>5.129999999999999</v>
          </cell>
          <cell r="E22" t="str">
            <v>Cost support on the ground</v>
          </cell>
          <cell r="F22" t="str">
            <v>Level 3</v>
          </cell>
          <cell r="G22" t="str">
            <v>Finance</v>
          </cell>
          <cell r="H22" t="str">
            <v>Y</v>
          </cell>
          <cell r="I22" t="str">
            <v>G</v>
          </cell>
          <cell r="J22" t="str">
            <v/>
          </cell>
          <cell r="L22">
            <v>41654</v>
          </cell>
          <cell r="M22">
            <v>41654</v>
          </cell>
          <cell r="N22">
            <v>41760</v>
          </cell>
          <cell r="O22">
            <v>106</v>
          </cell>
        </row>
        <row r="23">
          <cell r="D23">
            <v>5.1399999999999988</v>
          </cell>
          <cell r="E23" t="str">
            <v>Credit support on the ground</v>
          </cell>
          <cell r="F23" t="str">
            <v>Level 3</v>
          </cell>
          <cell r="G23" t="str">
            <v>Finance</v>
          </cell>
          <cell r="H23" t="str">
            <v>Y</v>
          </cell>
          <cell r="I23" t="str">
            <v>G</v>
          </cell>
          <cell r="J23" t="str">
            <v/>
          </cell>
          <cell r="L23">
            <v>41654</v>
          </cell>
          <cell r="M23">
            <v>41654</v>
          </cell>
          <cell r="N23">
            <v>41791</v>
          </cell>
          <cell r="O23">
            <v>137</v>
          </cell>
        </row>
        <row r="24">
          <cell r="D24">
            <v>5.1499999999999986</v>
          </cell>
          <cell r="E24" t="str">
            <v>Ful staff on the ground</v>
          </cell>
          <cell r="F24" t="str">
            <v>Level 3</v>
          </cell>
          <cell r="G24" t="str">
            <v>Finance</v>
          </cell>
          <cell r="H24" t="str">
            <v>Y</v>
          </cell>
          <cell r="I24" t="str">
            <v>G</v>
          </cell>
          <cell r="J24" t="str">
            <v/>
          </cell>
          <cell r="L24">
            <v>41654</v>
          </cell>
          <cell r="M24">
            <v>41654</v>
          </cell>
          <cell r="N24">
            <v>42004</v>
          </cell>
          <cell r="O24">
            <v>350</v>
          </cell>
        </row>
        <row r="25">
          <cell r="D25">
            <v>5.1599999999999984</v>
          </cell>
          <cell r="E25" t="str">
            <v>Primary PoCs identified for BOM / Routing Creation</v>
          </cell>
          <cell r="F25" t="str">
            <v>Level 3</v>
          </cell>
          <cell r="G25" t="str">
            <v>Finance</v>
          </cell>
          <cell r="H25" t="str">
            <v>Y</v>
          </cell>
          <cell r="I25" t="str">
            <v>G</v>
          </cell>
          <cell r="J25" t="str">
            <v/>
          </cell>
          <cell r="L25">
            <v>41654</v>
          </cell>
          <cell r="M25">
            <v>41654</v>
          </cell>
          <cell r="N25">
            <v>41691</v>
          </cell>
          <cell r="O25">
            <v>37</v>
          </cell>
        </row>
        <row r="26">
          <cell r="D26">
            <v>5.1699999999999982</v>
          </cell>
          <cell r="E26" t="str">
            <v>Primary PoCs identified for PR / EFF assumption development</v>
          </cell>
          <cell r="F26" t="str">
            <v>Level 3</v>
          </cell>
          <cell r="G26" t="str">
            <v>Finance</v>
          </cell>
          <cell r="H26" t="str">
            <v>Y</v>
          </cell>
          <cell r="I26" t="str">
            <v>G</v>
          </cell>
          <cell r="J26" t="str">
            <v/>
          </cell>
          <cell r="L26">
            <v>41654</v>
          </cell>
          <cell r="M26">
            <v>41654</v>
          </cell>
          <cell r="N26">
            <v>41691</v>
          </cell>
          <cell r="O26">
            <v>37</v>
          </cell>
        </row>
        <row r="27">
          <cell r="D27">
            <v>5.1799999999999979</v>
          </cell>
          <cell r="E27" t="str">
            <v>Primary PoCs identified for Earned Hours assumption development</v>
          </cell>
          <cell r="F27" t="str">
            <v>Level 3</v>
          </cell>
          <cell r="G27" t="str">
            <v>Finance</v>
          </cell>
          <cell r="H27" t="str">
            <v>Y</v>
          </cell>
          <cell r="I27" t="str">
            <v>G</v>
          </cell>
          <cell r="J27" t="str">
            <v/>
          </cell>
          <cell r="L27">
            <v>41654</v>
          </cell>
          <cell r="M27">
            <v>41654</v>
          </cell>
          <cell r="N27">
            <v>41691</v>
          </cell>
          <cell r="O27">
            <v>37</v>
          </cell>
        </row>
        <row r="28">
          <cell r="D28">
            <v>5.1999999999999993</v>
          </cell>
          <cell r="E28" t="str">
            <v>BOMs, Routings, PR/EFF and EH assumptions for Walmart complete (Case)</v>
          </cell>
          <cell r="F28" t="str">
            <v>Level 3</v>
          </cell>
          <cell r="G28" t="str">
            <v>Finance</v>
          </cell>
          <cell r="H28" t="str">
            <v>Y</v>
          </cell>
          <cell r="I28" t="str">
            <v>G</v>
          </cell>
          <cell r="J28" t="str">
            <v/>
          </cell>
          <cell r="L28">
            <v>41654</v>
          </cell>
          <cell r="M28">
            <v>41654</v>
          </cell>
          <cell r="N28">
            <v>41713</v>
          </cell>
          <cell r="O28">
            <v>59</v>
          </cell>
        </row>
        <row r="29">
          <cell r="D29">
            <v>5.2099999999999991</v>
          </cell>
          <cell r="E29" t="str">
            <v>BOMs, Routings, PR/EFF and EH assumptions for Walmart complete (Systems)</v>
          </cell>
          <cell r="F29" t="str">
            <v>Level 3</v>
          </cell>
          <cell r="G29" t="str">
            <v>Finance</v>
          </cell>
          <cell r="H29" t="str">
            <v>Y</v>
          </cell>
          <cell r="I29" t="str">
            <v>G</v>
          </cell>
          <cell r="J29" t="str">
            <v/>
          </cell>
          <cell r="L29">
            <v>41654</v>
          </cell>
          <cell r="M29">
            <v>41654</v>
          </cell>
          <cell r="N29">
            <v>41713</v>
          </cell>
          <cell r="O29">
            <v>59</v>
          </cell>
        </row>
        <row r="30">
          <cell r="D30">
            <v>5.2199999999999989</v>
          </cell>
          <cell r="E30" t="str">
            <v>Headcount salaries and phasing assumptions complete (includes Dir/InDir labor assumptions)</v>
          </cell>
          <cell r="F30" t="str">
            <v>Level 3</v>
          </cell>
          <cell r="G30" t="str">
            <v>Finance</v>
          </cell>
          <cell r="H30" t="str">
            <v>Y</v>
          </cell>
          <cell r="I30" t="str">
            <v>G</v>
          </cell>
          <cell r="J30" t="str">
            <v/>
          </cell>
          <cell r="L30">
            <v>41654</v>
          </cell>
          <cell r="M30">
            <v>41654</v>
          </cell>
          <cell r="N30">
            <v>41713</v>
          </cell>
          <cell r="O30">
            <v>59</v>
          </cell>
        </row>
        <row r="31">
          <cell r="D31">
            <v>5.2299999999999986</v>
          </cell>
          <cell r="E31" t="str">
            <v>PoC identified for VAVE Savings assumptions</v>
          </cell>
          <cell r="F31" t="str">
            <v>Level 3</v>
          </cell>
          <cell r="G31" t="str">
            <v>Finance</v>
          </cell>
          <cell r="H31" t="str">
            <v>Y</v>
          </cell>
          <cell r="I31" t="str">
            <v>G</v>
          </cell>
          <cell r="J31" t="str">
            <v/>
          </cell>
          <cell r="L31">
            <v>41654</v>
          </cell>
          <cell r="M31">
            <v>41654</v>
          </cell>
          <cell r="N31" t="str">
            <v/>
          </cell>
          <cell r="O31" t="str">
            <v>TBD</v>
          </cell>
        </row>
        <row r="32">
          <cell r="D32">
            <v>5.2399999999999984</v>
          </cell>
          <cell r="E32" t="str">
            <v>VAVE Savings assumptions complete</v>
          </cell>
          <cell r="F32" t="str">
            <v>Level 3</v>
          </cell>
          <cell r="G32" t="str">
            <v>Finance</v>
          </cell>
          <cell r="H32" t="str">
            <v>Y</v>
          </cell>
          <cell r="I32" t="str">
            <v>G</v>
          </cell>
          <cell r="J32" t="str">
            <v/>
          </cell>
          <cell r="L32">
            <v>41654</v>
          </cell>
          <cell r="M32">
            <v>41654</v>
          </cell>
          <cell r="N32" t="str">
            <v/>
          </cell>
          <cell r="O32" t="str">
            <v>TBD</v>
          </cell>
        </row>
        <row r="33">
          <cell r="D33">
            <v>5.2499999999999982</v>
          </cell>
          <cell r="E33" t="str">
            <v>PPV BOMs complete</v>
          </cell>
          <cell r="F33" t="str">
            <v>Level 3</v>
          </cell>
          <cell r="G33" t="str">
            <v>Finance</v>
          </cell>
          <cell r="H33" t="str">
            <v>Y</v>
          </cell>
          <cell r="I33" t="str">
            <v>G</v>
          </cell>
          <cell r="J33" t="str">
            <v/>
          </cell>
          <cell r="L33">
            <v>41654</v>
          </cell>
          <cell r="M33">
            <v>41654</v>
          </cell>
          <cell r="N33" t="str">
            <v/>
          </cell>
          <cell r="O33" t="str">
            <v>TBD</v>
          </cell>
        </row>
        <row r="34">
          <cell r="D34">
            <v>5.2999999999999989</v>
          </cell>
          <cell r="E34" t="str">
            <v>PoC for PPV assumptions identified</v>
          </cell>
          <cell r="F34" t="str">
            <v>Level 3</v>
          </cell>
          <cell r="G34" t="str">
            <v>Finance</v>
          </cell>
          <cell r="H34" t="str">
            <v>Y</v>
          </cell>
          <cell r="I34" t="str">
            <v>G</v>
          </cell>
          <cell r="J34" t="str">
            <v/>
          </cell>
          <cell r="L34">
            <v>41654</v>
          </cell>
          <cell r="M34">
            <v>41654</v>
          </cell>
          <cell r="N34" t="str">
            <v/>
          </cell>
          <cell r="O34" t="str">
            <v>TBD</v>
          </cell>
        </row>
        <row r="35">
          <cell r="D35">
            <v>5.3099999999999987</v>
          </cell>
          <cell r="E35" t="str">
            <v>PPV assumptions complete</v>
          </cell>
          <cell r="F35" t="str">
            <v>Level 3</v>
          </cell>
          <cell r="G35" t="str">
            <v>Finance</v>
          </cell>
          <cell r="H35" t="str">
            <v>Y</v>
          </cell>
          <cell r="I35" t="str">
            <v>G</v>
          </cell>
          <cell r="J35" t="str">
            <v/>
          </cell>
          <cell r="L35">
            <v>41654</v>
          </cell>
          <cell r="M35">
            <v>41654</v>
          </cell>
          <cell r="N35" t="str">
            <v/>
          </cell>
          <cell r="O35" t="str">
            <v>TBD</v>
          </cell>
        </row>
      </sheetData>
      <sheetData sheetId="24" refreshError="1"/>
      <sheetData sheetId="25" refreshError="1"/>
      <sheetData sheetId="26">
        <row r="17">
          <cell r="D17" t="str">
            <v>Task</v>
          </cell>
          <cell r="E17" t="str">
            <v>Milestone/Activity/ Description</v>
          </cell>
          <cell r="F17" t="str">
            <v>Task Level</v>
          </cell>
          <cell r="G17" t="str">
            <v>Function</v>
          </cell>
          <cell r="H17" t="str">
            <v>Workplan Summary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6</v>
          </cell>
          <cell r="E18" t="str">
            <v>Human Resources</v>
          </cell>
          <cell r="F18" t="str">
            <v>Level 1</v>
          </cell>
          <cell r="G18" t="str">
            <v>Human Resources</v>
          </cell>
          <cell r="H18" t="str">
            <v>Y</v>
          </cell>
          <cell r="I18" t="str">
            <v>G</v>
          </cell>
          <cell r="J18" t="str">
            <v/>
          </cell>
          <cell r="M18" t="str">
            <v/>
          </cell>
          <cell r="N18" t="str">
            <v/>
          </cell>
        </row>
        <row r="19">
          <cell r="D19">
            <v>6.1</v>
          </cell>
          <cell r="F19" t="str">
            <v>Level 3</v>
          </cell>
          <cell r="G19" t="str">
            <v>Human Resources</v>
          </cell>
          <cell r="H19" t="str">
            <v>Y</v>
          </cell>
          <cell r="I19" t="str">
            <v>G</v>
          </cell>
          <cell r="J19" t="str">
            <v/>
          </cell>
          <cell r="M19" t="str">
            <v/>
          </cell>
          <cell r="N19" t="str">
            <v/>
          </cell>
        </row>
        <row r="20">
          <cell r="D20">
            <v>6.1999999999999993</v>
          </cell>
          <cell r="F20" t="str">
            <v>Level 3</v>
          </cell>
          <cell r="G20" t="str">
            <v>Human Resources</v>
          </cell>
          <cell r="H20" t="str">
            <v>Y</v>
          </cell>
          <cell r="I20" t="str">
            <v>G</v>
          </cell>
          <cell r="J20" t="str">
            <v/>
          </cell>
          <cell r="M20" t="str">
            <v/>
          </cell>
          <cell r="N20" t="str">
            <v/>
          </cell>
        </row>
        <row r="21">
          <cell r="D21">
            <v>6.2999999999999989</v>
          </cell>
          <cell r="F21" t="str">
            <v>Level 3</v>
          </cell>
          <cell r="G21" t="str">
            <v>Human Resources</v>
          </cell>
          <cell r="H21" t="str">
            <v>Y</v>
          </cell>
          <cell r="I21" t="str">
            <v>G</v>
          </cell>
          <cell r="J21" t="str">
            <v/>
          </cell>
          <cell r="M21" t="str">
            <v/>
          </cell>
          <cell r="N21" t="str">
            <v/>
          </cell>
        </row>
        <row r="22">
          <cell r="D22">
            <v>6.3099999999999987</v>
          </cell>
          <cell r="F22" t="str">
            <v>Level 3</v>
          </cell>
          <cell r="G22" t="str">
            <v>Human Resources</v>
          </cell>
          <cell r="H22" t="str">
            <v>Y</v>
          </cell>
          <cell r="I22" t="str">
            <v>G</v>
          </cell>
          <cell r="J22" t="str">
            <v/>
          </cell>
          <cell r="M22" t="str">
            <v/>
          </cell>
          <cell r="N22" t="str">
            <v/>
          </cell>
        </row>
        <row r="23">
          <cell r="D23">
            <v>6.3199999999999985</v>
          </cell>
          <cell r="F23" t="str">
            <v>Level 3</v>
          </cell>
          <cell r="G23" t="str">
            <v>Human Resources</v>
          </cell>
          <cell r="H23" t="str">
            <v>Y</v>
          </cell>
          <cell r="I23" t="str">
            <v>G</v>
          </cell>
          <cell r="J23" t="str">
            <v/>
          </cell>
          <cell r="M23" t="str">
            <v/>
          </cell>
          <cell r="N23" t="str">
            <v/>
          </cell>
        </row>
        <row r="24">
          <cell r="D24">
            <v>6.3299999999999983</v>
          </cell>
          <cell r="F24" t="str">
            <v>Level 3</v>
          </cell>
          <cell r="G24" t="str">
            <v>Human Resources</v>
          </cell>
          <cell r="H24" t="str">
            <v>Y</v>
          </cell>
          <cell r="I24" t="str">
            <v>G</v>
          </cell>
          <cell r="J24" t="str">
            <v/>
          </cell>
          <cell r="M24" t="str">
            <v/>
          </cell>
          <cell r="N24" t="str">
            <v/>
          </cell>
        </row>
        <row r="25">
          <cell r="D25">
            <v>6.3399999999999981</v>
          </cell>
          <cell r="F25" t="str">
            <v>Level 3</v>
          </cell>
          <cell r="G25" t="str">
            <v>Human Resources</v>
          </cell>
          <cell r="H25" t="str">
            <v>Y</v>
          </cell>
          <cell r="I25" t="str">
            <v>G</v>
          </cell>
          <cell r="J25" t="str">
            <v/>
          </cell>
          <cell r="M25" t="str">
            <v/>
          </cell>
          <cell r="N25" t="str">
            <v/>
          </cell>
        </row>
        <row r="26">
          <cell r="D26">
            <v>6.3499999999999979</v>
          </cell>
          <cell r="F26" t="str">
            <v>Level 3</v>
          </cell>
          <cell r="G26" t="str">
            <v>Human Resources</v>
          </cell>
          <cell r="H26" t="str">
            <v>Y</v>
          </cell>
          <cell r="I26" t="str">
            <v>G</v>
          </cell>
          <cell r="J26" t="str">
            <v/>
          </cell>
          <cell r="M26" t="str">
            <v/>
          </cell>
          <cell r="N26" t="str">
            <v/>
          </cell>
        </row>
        <row r="27">
          <cell r="D27">
            <v>6.3599999999999977</v>
          </cell>
          <cell r="F27" t="str">
            <v>Level 3</v>
          </cell>
          <cell r="G27" t="str">
            <v>Human Resources</v>
          </cell>
          <cell r="H27" t="str">
            <v>Y</v>
          </cell>
          <cell r="I27" t="str">
            <v>G</v>
          </cell>
          <cell r="J27" t="str">
            <v/>
          </cell>
          <cell r="M27" t="str">
            <v/>
          </cell>
          <cell r="N27" t="str">
            <v/>
          </cell>
        </row>
      </sheetData>
      <sheetData sheetId="27" refreshError="1"/>
      <sheetData sheetId="28" refreshError="1"/>
      <sheetData sheetId="29" refreshError="1"/>
      <sheetData sheetId="30" refreshError="1"/>
      <sheetData sheetId="31" refreshError="1"/>
      <sheetData sheetId="32">
        <row r="17">
          <cell r="D17" t="str">
            <v>Task</v>
          </cell>
          <cell r="E17" t="str">
            <v>Milestone/Activity/ Description</v>
          </cell>
          <cell r="F17" t="str">
            <v>Task Level</v>
          </cell>
          <cell r="G17" t="str">
            <v>Function</v>
          </cell>
          <cell r="H17" t="str">
            <v>Workplan Summary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7</v>
          </cell>
          <cell r="E18" t="str">
            <v>Service Parts</v>
          </cell>
          <cell r="F18" t="str">
            <v>Level 1</v>
          </cell>
          <cell r="G18" t="str">
            <v>Service Parts</v>
          </cell>
          <cell r="H18" t="str">
            <v>Y</v>
          </cell>
          <cell r="I18" t="str">
            <v>G</v>
          </cell>
          <cell r="J18" t="str">
            <v/>
          </cell>
          <cell r="L18">
            <v>41680</v>
          </cell>
          <cell r="M18">
            <v>41680</v>
          </cell>
          <cell r="N18">
            <v>41943</v>
          </cell>
          <cell r="O18">
            <v>263</v>
          </cell>
        </row>
        <row r="19">
          <cell r="D19">
            <v>7.1</v>
          </cell>
          <cell r="E19" t="str">
            <v>Reassign CSS to Walmart only</v>
          </cell>
          <cell r="F19" t="str">
            <v>Level 3</v>
          </cell>
          <cell r="G19" t="str">
            <v>Service Parts</v>
          </cell>
          <cell r="H19" t="str">
            <v>Y</v>
          </cell>
          <cell r="I19" t="str">
            <v>G</v>
          </cell>
          <cell r="J19" t="str">
            <v/>
          </cell>
          <cell r="L19">
            <v>41680</v>
          </cell>
          <cell r="M19">
            <v>41680</v>
          </cell>
          <cell r="N19">
            <v>41817</v>
          </cell>
          <cell r="O19">
            <v>137</v>
          </cell>
        </row>
        <row r="20">
          <cell r="D20">
            <v>7.1999999999999993</v>
          </cell>
          <cell r="E20" t="str">
            <v>Add additional CSS for Walmart only</v>
          </cell>
          <cell r="F20" t="str">
            <v>Level 3</v>
          </cell>
          <cell r="G20" t="str">
            <v>Service Parts</v>
          </cell>
          <cell r="H20" t="str">
            <v>Y</v>
          </cell>
          <cell r="I20" t="str">
            <v>G</v>
          </cell>
          <cell r="J20" t="str">
            <v/>
          </cell>
          <cell r="L20">
            <v>41680</v>
          </cell>
          <cell r="M20">
            <v>41680</v>
          </cell>
          <cell r="N20">
            <v>41908</v>
          </cell>
          <cell r="O20">
            <v>228</v>
          </cell>
        </row>
        <row r="21">
          <cell r="D21">
            <v>7.2099999999999991</v>
          </cell>
          <cell r="E21" t="str">
            <v>Backfill for reassigned CSS</v>
          </cell>
          <cell r="F21" t="str">
            <v>Level 3</v>
          </cell>
          <cell r="G21" t="str">
            <v>Service Parts</v>
          </cell>
          <cell r="H21" t="str">
            <v>Y</v>
          </cell>
          <cell r="I21" t="str">
            <v>G</v>
          </cell>
          <cell r="J21" t="str">
            <v/>
          </cell>
          <cell r="L21">
            <v>41680</v>
          </cell>
          <cell r="M21">
            <v>41680</v>
          </cell>
          <cell r="N21">
            <v>41789</v>
          </cell>
          <cell r="O21">
            <v>109</v>
          </cell>
        </row>
        <row r="22">
          <cell r="D22">
            <v>7.2199999999999989</v>
          </cell>
          <cell r="E22" t="str">
            <v>Add additional CSS</v>
          </cell>
          <cell r="F22" t="str">
            <v>Level 3</v>
          </cell>
          <cell r="G22" t="str">
            <v>Service Parts</v>
          </cell>
          <cell r="H22" t="str">
            <v>Y</v>
          </cell>
          <cell r="I22" t="str">
            <v>G</v>
          </cell>
          <cell r="J22" t="str">
            <v/>
          </cell>
          <cell r="L22">
            <v>41680</v>
          </cell>
          <cell r="M22">
            <v>41680</v>
          </cell>
          <cell r="N22">
            <v>41908</v>
          </cell>
          <cell r="O22">
            <v>228</v>
          </cell>
        </row>
        <row r="23">
          <cell r="D23">
            <v>7.2999999999999989</v>
          </cell>
          <cell r="E23" t="str">
            <v>Setup special Walmart Inbox</v>
          </cell>
          <cell r="F23" t="str">
            <v>Level 3</v>
          </cell>
          <cell r="G23" t="str">
            <v>Service Parts</v>
          </cell>
          <cell r="H23" t="str">
            <v>Y</v>
          </cell>
          <cell r="I23" t="str">
            <v>G</v>
          </cell>
          <cell r="J23" t="str">
            <v/>
          </cell>
          <cell r="L23">
            <v>41680</v>
          </cell>
          <cell r="M23">
            <v>41680</v>
          </cell>
          <cell r="N23">
            <v>41817</v>
          </cell>
          <cell r="O23">
            <v>137</v>
          </cell>
        </row>
        <row r="24">
          <cell r="D24">
            <v>7.3099999999999987</v>
          </cell>
          <cell r="E24" t="str">
            <v>Setup special Walmart 800 # for service parts</v>
          </cell>
          <cell r="F24" t="str">
            <v>Level 3</v>
          </cell>
          <cell r="G24" t="str">
            <v>Service Parts</v>
          </cell>
          <cell r="H24" t="str">
            <v>Y</v>
          </cell>
          <cell r="I24" t="str">
            <v>G</v>
          </cell>
          <cell r="J24" t="str">
            <v/>
          </cell>
          <cell r="L24">
            <v>41680</v>
          </cell>
          <cell r="M24">
            <v>41680</v>
          </cell>
          <cell r="N24">
            <v>41817</v>
          </cell>
          <cell r="O24">
            <v>137</v>
          </cell>
        </row>
        <row r="25">
          <cell r="D25">
            <v>7.3199999999999985</v>
          </cell>
          <cell r="E25" t="str">
            <v xml:space="preserve">Start stocking parts for Walmart in Plano Distribution </v>
          </cell>
          <cell r="F25" t="str">
            <v>Level 3</v>
          </cell>
          <cell r="G25" t="str">
            <v>Service Parts</v>
          </cell>
          <cell r="H25" t="str">
            <v>Y</v>
          </cell>
          <cell r="I25" t="str">
            <v>G</v>
          </cell>
          <cell r="J25" t="str">
            <v/>
          </cell>
          <cell r="L25">
            <v>41680</v>
          </cell>
          <cell r="M25">
            <v>41680</v>
          </cell>
          <cell r="N25">
            <v>41789</v>
          </cell>
          <cell r="O25">
            <v>109</v>
          </cell>
        </row>
        <row r="26">
          <cell r="D26">
            <v>7.3299999999999983</v>
          </cell>
          <cell r="E26" t="str">
            <v>Add shipping clerk to systems plant</v>
          </cell>
          <cell r="F26" t="str">
            <v>Level 3</v>
          </cell>
          <cell r="G26" t="str">
            <v>Service Parts</v>
          </cell>
          <cell r="H26" t="str">
            <v>Y</v>
          </cell>
          <cell r="I26" t="str">
            <v>G</v>
          </cell>
          <cell r="J26" t="str">
            <v/>
          </cell>
          <cell r="L26">
            <v>41680</v>
          </cell>
          <cell r="M26">
            <v>41680</v>
          </cell>
          <cell r="N26">
            <v>41908</v>
          </cell>
          <cell r="O26">
            <v>228</v>
          </cell>
        </row>
        <row r="27">
          <cell r="D27">
            <v>7.3399999999999981</v>
          </cell>
          <cell r="E27" t="str">
            <v>Add shipping clerk to Annex</v>
          </cell>
          <cell r="F27" t="str">
            <v>Level 3</v>
          </cell>
          <cell r="G27" t="str">
            <v>Service Parts</v>
          </cell>
          <cell r="H27" t="str">
            <v>Y</v>
          </cell>
          <cell r="I27" t="str">
            <v>G</v>
          </cell>
          <cell r="J27" t="str">
            <v/>
          </cell>
          <cell r="L27">
            <v>41680</v>
          </cell>
          <cell r="M27">
            <v>41680</v>
          </cell>
          <cell r="N27">
            <v>41908</v>
          </cell>
          <cell r="O27">
            <v>228</v>
          </cell>
        </row>
        <row r="28">
          <cell r="D28">
            <v>7.3499999999999979</v>
          </cell>
          <cell r="E28" t="str">
            <v>Add shipping clerk to Plano</v>
          </cell>
          <cell r="F28" t="str">
            <v>Level 3</v>
          </cell>
          <cell r="G28" t="str">
            <v>Service Parts</v>
          </cell>
          <cell r="H28" t="str">
            <v>Y</v>
          </cell>
          <cell r="I28" t="str">
            <v>G</v>
          </cell>
          <cell r="J28" t="str">
            <v/>
          </cell>
          <cell r="L28">
            <v>41680</v>
          </cell>
          <cell r="M28">
            <v>41680</v>
          </cell>
          <cell r="N28">
            <v>41817</v>
          </cell>
          <cell r="O28">
            <v>137</v>
          </cell>
        </row>
        <row r="29">
          <cell r="D29">
            <v>7.3599999999999977</v>
          </cell>
          <cell r="E29" t="str">
            <v>Add Training material developer</v>
          </cell>
          <cell r="F29" t="str">
            <v>Level 3</v>
          </cell>
          <cell r="G29" t="str">
            <v>Service Parts</v>
          </cell>
          <cell r="H29" t="str">
            <v>Y</v>
          </cell>
          <cell r="I29" t="str">
            <v>G</v>
          </cell>
          <cell r="J29" t="str">
            <v/>
          </cell>
          <cell r="L29">
            <v>41680</v>
          </cell>
          <cell r="M29">
            <v>41680</v>
          </cell>
          <cell r="N29">
            <v>41817</v>
          </cell>
          <cell r="O29">
            <v>137</v>
          </cell>
        </row>
        <row r="30">
          <cell r="D30">
            <v>7.3999999999999986</v>
          </cell>
          <cell r="E30" t="str">
            <v>Start developing training material</v>
          </cell>
          <cell r="F30" t="str">
            <v>Level 3</v>
          </cell>
          <cell r="G30" t="str">
            <v>Service Parts</v>
          </cell>
          <cell r="H30" t="str">
            <v>Y</v>
          </cell>
          <cell r="I30" t="str">
            <v>G</v>
          </cell>
          <cell r="J30" t="str">
            <v/>
          </cell>
          <cell r="L30">
            <v>41680</v>
          </cell>
          <cell r="M30">
            <v>41680</v>
          </cell>
          <cell r="N30">
            <v>41817</v>
          </cell>
          <cell r="O30">
            <v>137</v>
          </cell>
        </row>
        <row r="31">
          <cell r="D31">
            <v>7.4099999999999984</v>
          </cell>
          <cell r="E31" t="str">
            <v>Add trainer for Systems and Cases</v>
          </cell>
          <cell r="F31" t="str">
            <v>Level 3</v>
          </cell>
          <cell r="G31" t="str">
            <v>Service Parts</v>
          </cell>
          <cell r="H31" t="str">
            <v>Y</v>
          </cell>
          <cell r="I31" t="str">
            <v>G</v>
          </cell>
          <cell r="J31" t="str">
            <v/>
          </cell>
          <cell r="L31">
            <v>41680</v>
          </cell>
          <cell r="M31">
            <v>41680</v>
          </cell>
          <cell r="N31">
            <v>41908</v>
          </cell>
          <cell r="O31">
            <v>228</v>
          </cell>
        </row>
        <row r="32">
          <cell r="D32">
            <v>7.4199999999999982</v>
          </cell>
          <cell r="E32" t="str">
            <v xml:space="preserve">Start delivering training </v>
          </cell>
          <cell r="F32" t="str">
            <v>Level 3</v>
          </cell>
          <cell r="G32" t="str">
            <v>Service Parts</v>
          </cell>
          <cell r="H32" t="str">
            <v>Y</v>
          </cell>
          <cell r="I32" t="str">
            <v>G</v>
          </cell>
          <cell r="J32" t="str">
            <v/>
          </cell>
          <cell r="L32">
            <v>41680</v>
          </cell>
          <cell r="M32">
            <v>41680</v>
          </cell>
          <cell r="N32">
            <v>41943</v>
          </cell>
          <cell r="O32">
            <v>263</v>
          </cell>
        </row>
      </sheetData>
      <sheetData sheetId="33" refreshError="1"/>
      <sheetData sheetId="34" refreshError="1"/>
      <sheetData sheetId="35">
        <row r="17">
          <cell r="D17" t="str">
            <v>Task</v>
          </cell>
          <cell r="E17" t="str">
            <v>Milestone/Activity/ Description</v>
          </cell>
          <cell r="F17" t="str">
            <v>Task Level</v>
          </cell>
          <cell r="G17" t="str">
            <v>Function</v>
          </cell>
          <cell r="H17" t="str">
            <v>Workplan Summary View</v>
          </cell>
          <cell r="I17" t="str">
            <v>Status 
(C G Y R)</v>
          </cell>
          <cell r="J17" t="str">
            <v>Precedence</v>
          </cell>
          <cell r="K17" t="str">
            <v>% Complete</v>
          </cell>
          <cell r="L17" t="str">
            <v>Expected Start Date</v>
          </cell>
          <cell r="M17" t="str">
            <v>Start Date</v>
          </cell>
          <cell r="N17" t="str">
            <v>End 
Date</v>
          </cell>
          <cell r="O17" t="str">
            <v>Duration (Days)</v>
          </cell>
          <cell r="P17" t="str">
            <v>Primary Owner</v>
          </cell>
          <cell r="Q17" t="str">
            <v>Support Owner</v>
          </cell>
          <cell r="R17" t="str">
            <v>Comments and Notes</v>
          </cell>
        </row>
        <row r="18">
          <cell r="D18">
            <v>8</v>
          </cell>
          <cell r="E18" t="str">
            <v>Technical Services</v>
          </cell>
          <cell r="F18" t="str">
            <v>Level 1</v>
          </cell>
          <cell r="G18" t="str">
            <v>Technical Services</v>
          </cell>
          <cell r="H18" t="str">
            <v>Y</v>
          </cell>
          <cell r="I18" t="str">
            <v>G</v>
          </cell>
          <cell r="J18" t="str">
            <v/>
          </cell>
          <cell r="M18" t="str">
            <v/>
          </cell>
          <cell r="N18" t="str">
            <v/>
          </cell>
        </row>
        <row r="19">
          <cell r="D19">
            <v>8.1</v>
          </cell>
          <cell r="F19" t="str">
            <v>Level 3</v>
          </cell>
          <cell r="G19" t="str">
            <v>Technical Services</v>
          </cell>
          <cell r="H19" t="str">
            <v>Y</v>
          </cell>
          <cell r="I19" t="str">
            <v>G</v>
          </cell>
          <cell r="J19" t="str">
            <v/>
          </cell>
          <cell r="M19" t="str">
            <v/>
          </cell>
        </row>
      </sheetData>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mp; Instructions"/>
      <sheetName val="Output Information Log"/>
      <sheetName val="Definitions &amp; Sample Responses"/>
      <sheetName val="SMEs and Activities"/>
      <sheetName val="Reference"/>
    </sheetNames>
    <sheetDataSet>
      <sheetData sheetId="0" refreshError="1"/>
      <sheetData sheetId="1" refreshError="1"/>
      <sheetData sheetId="2" refreshError="1"/>
      <sheetData sheetId="3" refreshError="1"/>
      <sheetData sheetId="4">
        <row r="5">
          <cell r="J5" t="str">
            <v>This is required by a BIIB SOP/Policy/Work Instruction</v>
          </cell>
        </row>
        <row r="6">
          <cell r="J6" t="str">
            <v>This is required by a regulatory body (FDA, MHRA, etc.)</v>
          </cell>
        </row>
        <row r="7">
          <cell r="J7" t="str">
            <v>This is required by a BIIB Regulatory Affairs requirement (but not an SOP)</v>
          </cell>
        </row>
        <row r="8">
          <cell r="J8" t="str">
            <v>This is required by another functional group (but not an SOP)</v>
          </cell>
        </row>
        <row r="9">
          <cell r="J9" t="str">
            <v>This is created to complete the activity, but is not required</v>
          </cell>
        </row>
        <row r="10">
          <cell r="J10"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amp; Instructions"/>
      <sheetName val="Output Information Log"/>
      <sheetName val="Definitions &amp; Sample Responses"/>
      <sheetName val="SMEs and Activities"/>
      <sheetName val="Reference"/>
    </sheetNames>
    <sheetDataSet>
      <sheetData sheetId="0"/>
      <sheetData sheetId="1"/>
      <sheetData sheetId="2"/>
      <sheetData sheetId="3"/>
      <sheetData sheetId="4">
        <row r="5">
          <cell r="D5" t="str">
            <v>3rd Party Agreements</v>
          </cell>
        </row>
        <row r="6">
          <cell r="D6" t="str">
            <v>Commitment Tracking</v>
          </cell>
        </row>
        <row r="7">
          <cell r="D7" t="str">
            <v>Dossier Assembly</v>
          </cell>
        </row>
        <row r="8">
          <cell r="D8" t="str">
            <v>eCTD Development</v>
          </cell>
        </row>
        <row r="9">
          <cell r="D9" t="str">
            <v>Inspections &amp; Audit Mgmt</v>
          </cell>
        </row>
        <row r="10">
          <cell r="D10" t="str">
            <v>Intelligence Gathering</v>
          </cell>
        </row>
        <row r="11">
          <cell r="D11" t="str">
            <v>Label Dev., Pub &amp; Distribution</v>
          </cell>
        </row>
        <row r="12">
          <cell r="D12" t="str">
            <v>Label Δ Management</v>
          </cell>
        </row>
        <row r="13">
          <cell r="D13" t="str">
            <v>Marketing and Promotions</v>
          </cell>
        </row>
        <row r="14">
          <cell r="D14" t="str">
            <v>Process and Perf. Mgmt.</v>
          </cell>
        </row>
        <row r="15">
          <cell r="D15" t="str">
            <v>Product and Portfolio Strategy</v>
          </cell>
        </row>
        <row r="16">
          <cell r="D16" t="str">
            <v>Product Release</v>
          </cell>
        </row>
        <row r="17">
          <cell r="D17" t="str">
            <v>Product Δ Mgmt</v>
          </cell>
        </row>
        <row r="18">
          <cell r="D18" t="str">
            <v>Reg. &amp; Periodic Submissions</v>
          </cell>
        </row>
        <row r="19">
          <cell r="D19" t="str">
            <v>Reg. Influence &amp; Lobbying</v>
          </cell>
        </row>
        <row r="20">
          <cell r="D20" t="str">
            <v>Reg. Responses &amp; Comm.</v>
          </cell>
        </row>
        <row r="21">
          <cell r="D21" t="str">
            <v>Regulation Δ Mgmt</v>
          </cell>
        </row>
        <row r="22">
          <cell r="D22" t="str">
            <v>Regulatory / Filing Strategy &amp; RDP</v>
          </cell>
        </row>
        <row r="23">
          <cell r="D23" t="str">
            <v>SOP Development</v>
          </cell>
        </row>
        <row r="24">
          <cell r="D24" t="str">
            <v>Sub. Reg. Mgmt and Tracking</v>
          </cell>
        </row>
        <row r="25">
          <cell r="D25" t="str">
            <v>Submission Management</v>
          </cell>
        </row>
        <row r="26">
          <cell r="D26" t="str">
            <v>Submission Planning</v>
          </cell>
        </row>
        <row r="27">
          <cell r="D27" t="str">
            <v>Target Label Profile &amp; Label Templates</v>
          </cell>
        </row>
        <row r="28">
          <cell r="D28" t="str">
            <v>Template Creation</v>
          </cell>
        </row>
        <row r="29">
          <cell r="D29" t="str">
            <v>TMF Certification</v>
          </cell>
        </row>
        <row r="30">
          <cell r="D30" t="str">
            <v xml:space="preserve">Training Compliance </v>
          </cell>
        </row>
        <row r="31">
          <cell r="D31" t="str">
            <v>Variation Management</v>
          </cell>
        </row>
        <row r="32">
          <cell r="D32" t="str">
            <v>Vendor Compliance Management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XT Table of Contents"/>
      <sheetName val="Formatting Guidelines"/>
      <sheetName val="0.A Blank Sheet"/>
      <sheetName val="0.B Blank Table"/>
      <sheetName val="0.C PPT Tables"/>
      <sheetName val="0.D Graphs"/>
      <sheetName val="0.E Cover Sheet"/>
      <sheetName val="0.F Client Table of Contents"/>
      <sheetName val="1.A PMO - Issue Log"/>
      <sheetName val="1.B PMO - Risk Log"/>
      <sheetName val="1.C PMO - Contact List"/>
      <sheetName val="1.D PMO - Status Report"/>
      <sheetName val="1.E PMO - Change Request Log"/>
      <sheetName val="1.F PMO - Meeting Schedule"/>
      <sheetName val="1.G PMO - Meeting Minutes"/>
      <sheetName val="1.H PMO - Invoice Tracker"/>
      <sheetName val="1.I PMO - Client Invoice"/>
      <sheetName val="1.J PMO -Data Request "/>
      <sheetName val="1.K PMO - Workplan"/>
      <sheetName val="2.A BC - Cover Sheet"/>
      <sheetName val="2.B BC - Inputs &amp; Assumptions"/>
      <sheetName val="2.C BC - Costs &amp; Benefits"/>
      <sheetName val="2.D BC - Scenario Ouputs"/>
      <sheetName val="2.E BC - Costs Breakdown"/>
      <sheetName val="2.F BC - Benefits Breakdown"/>
      <sheetName val="2.G BC - Data Input Sheet"/>
      <sheetName val="3.A Hyperlinked Dashboard"/>
      <sheetName val="S.1 Macro Log"/>
      <sheetName val="S.2 Best Practices - Biz Case"/>
      <sheetName val="S.3 Best Practices - Graphs"/>
      <sheetName val="S.4 Best Practices - Modeling"/>
      <sheetName val="S.5 Demo - Data Validation"/>
      <sheetName val="S.6 Demo - Advanced Filter"/>
      <sheetName val="S.7 Ref. - Keyboard Shortcuts"/>
      <sheetName val="S.8 Reference - Func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78">
          <cell r="D278">
            <v>0</v>
          </cell>
        </row>
        <row r="279">
          <cell r="D279" t="str">
            <v>All</v>
          </cell>
        </row>
        <row r="280">
          <cell r="D280" t="str">
            <v>Sarah Silvers</v>
          </cell>
        </row>
        <row r="281">
          <cell r="D281" t="str">
            <v>Stephanie Wilson</v>
          </cell>
        </row>
        <row r="282">
          <cell r="D282" t="str">
            <v>Patrick Stewart</v>
          </cell>
        </row>
        <row r="283">
          <cell r="D283" t="str">
            <v>Steve Wilcox</v>
          </cell>
        </row>
        <row r="284">
          <cell r="D284" t="str">
            <v>Beverly Smart</v>
          </cell>
        </row>
        <row r="285">
          <cell r="D285" t="str">
            <v>Ben Bogart</v>
          </cell>
        </row>
        <row r="286">
          <cell r="D286" t="str">
            <v>Harry Paulson</v>
          </cell>
        </row>
        <row r="287">
          <cell r="D287" t="str">
            <v>Dan Johnson</v>
          </cell>
        </row>
        <row r="288">
          <cell r="D288" t="str">
            <v>John Smith</v>
          </cell>
        </row>
      </sheetData>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Metric Tree Linkages"/>
      <sheetName val="Cover Sheet"/>
      <sheetName val="Use, Purpose, and Definitions"/>
      <sheetName val="External Landscape"/>
      <sheetName val="Column Options"/>
      <sheetName val="Pivot"/>
      <sheetName val="Tables"/>
      <sheetName val="Step Calculations"/>
      <sheetName val="Comments"/>
    </sheetNames>
    <sheetDataSet>
      <sheetData sheetId="0"/>
      <sheetData sheetId="1"/>
      <sheetData sheetId="2"/>
      <sheetData sheetId="3"/>
      <sheetData sheetId="4">
        <row r="6">
          <cell r="E6" t="str">
            <v>Industry Focus (x)</v>
          </cell>
          <cell r="O6" t="str">
            <v>Focus Strategic Thematic Areas of Work (Ranked 1-5)</v>
          </cell>
          <cell r="T6" t="str">
            <v>Target Stakeholders to Influence (x)</v>
          </cell>
        </row>
        <row r="8">
          <cell r="D8" t="str">
            <v>Stakeholder Category</v>
          </cell>
          <cell r="J8" t="str">
            <v>Focus on Africa</v>
          </cell>
          <cell r="L8" t="str">
            <v>Geographic Focus</v>
          </cell>
          <cell r="M8" t="str">
            <v>Specific African Region</v>
          </cell>
          <cell r="N8" t="str">
            <v>Specific African Country</v>
          </cell>
          <cell r="Y8" t="str">
            <v>Staff Size</v>
          </cell>
          <cell r="AA8" t="str">
            <v>Annual Budget Size</v>
          </cell>
          <cell r="AB8" t="str">
            <v>Annual Budget (USD)</v>
          </cell>
          <cell r="AC8" t="str">
            <v>Strength of Relationship with PACA Secretariat</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eac.int/" TargetMode="External"/><Relationship Id="rId21" Type="http://schemas.openxmlformats.org/officeDocument/2006/relationships/hyperlink" Target="http://www.usuhs.mil/" TargetMode="External"/><Relationship Id="rId42" Type="http://schemas.openxmlformats.org/officeDocument/2006/relationships/hyperlink" Target="http://www.mrc.ac.za/home.htm" TargetMode="External"/><Relationship Id="rId63" Type="http://schemas.openxmlformats.org/officeDocument/2006/relationships/hyperlink" Target="http://www.sensordevelopmentcorp.com/" TargetMode="External"/><Relationship Id="rId84" Type="http://schemas.openxmlformats.org/officeDocument/2006/relationships/hyperlink" Target="http://www.panaac.org/" TargetMode="External"/><Relationship Id="rId138" Type="http://schemas.openxmlformats.org/officeDocument/2006/relationships/hyperlink" Target="http://www.health.gov.ng/" TargetMode="External"/><Relationship Id="rId159" Type="http://schemas.openxmlformats.org/officeDocument/2006/relationships/hyperlink" Target="http://www.thehowardgbuffettfoundation.org/" TargetMode="External"/><Relationship Id="rId170" Type="http://schemas.openxmlformats.org/officeDocument/2006/relationships/hyperlink" Target="https://www.clintonfoundation.org/" TargetMode="External"/><Relationship Id="rId191" Type="http://schemas.openxmlformats.org/officeDocument/2006/relationships/hyperlink" Target="http://www.commerce.gouv.sn/sommaire.php3" TargetMode="External"/><Relationship Id="rId196" Type="http://schemas.openxmlformats.org/officeDocument/2006/relationships/hyperlink" Target="http://www.moh.go.tz/" TargetMode="External"/><Relationship Id="rId200" Type="http://schemas.openxmlformats.org/officeDocument/2006/relationships/printerSettings" Target="../printerSettings/printerSettings2.bin"/><Relationship Id="rId16" Type="http://schemas.openxmlformats.org/officeDocument/2006/relationships/hyperlink" Target="http://www.umd.edu/" TargetMode="External"/><Relationship Id="rId107" Type="http://schemas.openxmlformats.org/officeDocument/2006/relationships/hyperlink" Target="http://www.excelhort.com/" TargetMode="External"/><Relationship Id="rId11" Type="http://schemas.openxmlformats.org/officeDocument/2006/relationships/hyperlink" Target="http://safefood.uonbi.ac.ke/lib/MTT.pdf" TargetMode="External"/><Relationship Id="rId32" Type="http://schemas.openxmlformats.org/officeDocument/2006/relationships/hyperlink" Target="http://www.uta.fi/english/" TargetMode="External"/><Relationship Id="rId37" Type="http://schemas.openxmlformats.org/officeDocument/2006/relationships/hyperlink" Target="http://www.thefullbellyproject.org/Products/AflatoxinScreener.aspx" TargetMode="External"/><Relationship Id="rId53" Type="http://schemas.openxmlformats.org/officeDocument/2006/relationships/hyperlink" Target="http://www.ispa.cnr.it/?page=&amp;lang=en" TargetMode="External"/><Relationship Id="rId58" Type="http://schemas.openxmlformats.org/officeDocument/2006/relationships/hyperlink" Target="http://www.peanutsusa.com/" TargetMode="External"/><Relationship Id="rId74" Type="http://schemas.openxmlformats.org/officeDocument/2006/relationships/hyperlink" Target="http://www.usaid.gov/" TargetMode="External"/><Relationship Id="rId79" Type="http://schemas.openxmlformats.org/officeDocument/2006/relationships/hyperlink" Target="http://www.worldbank.org/" TargetMode="External"/><Relationship Id="rId102" Type="http://schemas.openxmlformats.org/officeDocument/2006/relationships/hyperlink" Target="http://www.nm-aist.ac.tz/" TargetMode="External"/><Relationship Id="rId123" Type="http://schemas.openxmlformats.org/officeDocument/2006/relationships/hyperlink" Target="http://www.kemri.org/" TargetMode="External"/><Relationship Id="rId128" Type="http://schemas.openxmlformats.org/officeDocument/2006/relationships/hyperlink" Target="http://www.isra.sn/" TargetMode="External"/><Relationship Id="rId144" Type="http://schemas.openxmlformats.org/officeDocument/2006/relationships/hyperlink" Target="http://www.competeafrica.org/" TargetMode="External"/><Relationship Id="rId149" Type="http://schemas.openxmlformats.org/officeDocument/2006/relationships/hyperlink" Target="../../../AppData/Local/Microsoft/Windows/Temporary%20Internet%20Files/Content.Outlook/AppData/Local/Microsoft/Windows/Documents/PACA/6.%20External%20Landscape/mak.ac.ug" TargetMode="External"/><Relationship Id="rId5" Type="http://schemas.openxmlformats.org/officeDocument/2006/relationships/hyperlink" Target="http://www.uga.edu/" TargetMode="External"/><Relationship Id="rId90" Type="http://schemas.openxmlformats.org/officeDocument/2006/relationships/hyperlink" Target="http://www.afdb.org/en/" TargetMode="External"/><Relationship Id="rId95" Type="http://schemas.openxmlformats.org/officeDocument/2006/relationships/hyperlink" Target="http://www.fda.gov/" TargetMode="External"/><Relationship Id="rId160" Type="http://schemas.openxmlformats.org/officeDocument/2006/relationships/hyperlink" Target="http://www.sida.se/english/" TargetMode="External"/><Relationship Id="rId165" Type="http://schemas.openxmlformats.org/officeDocument/2006/relationships/hyperlink" Target="http://www.agrifuturoproject.com/" TargetMode="External"/><Relationship Id="rId181" Type="http://schemas.openxmlformats.org/officeDocument/2006/relationships/hyperlink" Target="http://sfoodfeedf.org/" TargetMode="External"/><Relationship Id="rId186" Type="http://schemas.openxmlformats.org/officeDocument/2006/relationships/hyperlink" Target="http://www.worldvision.org/" TargetMode="External"/><Relationship Id="rId22" Type="http://schemas.openxmlformats.org/officeDocument/2006/relationships/hyperlink" Target="http://www.ier.gouv.ml/" TargetMode="External"/><Relationship Id="rId27" Type="http://schemas.openxmlformats.org/officeDocument/2006/relationships/hyperlink" Target="http://www.satradehub.org/" TargetMode="External"/><Relationship Id="rId43" Type="http://schemas.openxmlformats.org/officeDocument/2006/relationships/hyperlink" Target="http://www.tfda.or.tz/" TargetMode="External"/><Relationship Id="rId48" Type="http://schemas.openxmlformats.org/officeDocument/2006/relationships/hyperlink" Target="http://www.iufost.org/" TargetMode="External"/><Relationship Id="rId64" Type="http://schemas.openxmlformats.org/officeDocument/2006/relationships/hyperlink" Target="http://www.icddrb.org/" TargetMode="External"/><Relationship Id="rId69" Type="http://schemas.openxmlformats.org/officeDocument/2006/relationships/hyperlink" Target="http://www.au.int/en/commission" TargetMode="External"/><Relationship Id="rId113" Type="http://schemas.openxmlformats.org/officeDocument/2006/relationships/hyperlink" Target="http://www.ata.gov.et/" TargetMode="External"/><Relationship Id="rId118" Type="http://schemas.openxmlformats.org/officeDocument/2006/relationships/hyperlink" Target="http://www.technoserve.org/" TargetMode="External"/><Relationship Id="rId134" Type="http://schemas.openxmlformats.org/officeDocument/2006/relationships/hyperlink" Target="http://www.sadc.int/" TargetMode="External"/><Relationship Id="rId139" Type="http://schemas.openxmlformats.org/officeDocument/2006/relationships/hyperlink" Target="http://www.nepad.org/" TargetMode="External"/><Relationship Id="rId80" Type="http://schemas.openxmlformats.org/officeDocument/2006/relationships/hyperlink" Target="http://www.kari.org/" TargetMode="External"/><Relationship Id="rId85" Type="http://schemas.openxmlformats.org/officeDocument/2006/relationships/hyperlink" Target="http://eaffu.org/eaffu/" TargetMode="External"/><Relationship Id="rId150" Type="http://schemas.openxmlformats.org/officeDocument/2006/relationships/hyperlink" Target="http://www.ifpri.org/" TargetMode="External"/><Relationship Id="rId155" Type="http://schemas.openxmlformats.org/officeDocument/2006/relationships/hyperlink" Target="http://www.norad.no/" TargetMode="External"/><Relationship Id="rId171" Type="http://schemas.openxmlformats.org/officeDocument/2006/relationships/hyperlink" Target="http://www.codexalimentarius.org/" TargetMode="External"/><Relationship Id="rId176" Type="http://schemas.openxmlformats.org/officeDocument/2006/relationships/hyperlink" Target="http://www.isdb.org/" TargetMode="External"/><Relationship Id="rId192" Type="http://schemas.openxmlformats.org/officeDocument/2006/relationships/hyperlink" Target="http://www.agriculture.gouv.sn/" TargetMode="External"/><Relationship Id="rId197" Type="http://schemas.openxmlformats.org/officeDocument/2006/relationships/hyperlink" Target="http://www.mtic.go.ug/" TargetMode="External"/><Relationship Id="rId12" Type="http://schemas.openxmlformats.org/officeDocument/2006/relationships/hyperlink" Target="http://www.evira.fi/portal/en/" TargetMode="External"/><Relationship Id="rId17" Type="http://schemas.openxmlformats.org/officeDocument/2006/relationships/hyperlink" Target="http://www.ilri.org/" TargetMode="External"/><Relationship Id="rId33" Type="http://schemas.openxmlformats.org/officeDocument/2006/relationships/hyperlink" Target="http://www.hki.org/" TargetMode="External"/><Relationship Id="rId38" Type="http://schemas.openxmlformats.org/officeDocument/2006/relationships/hyperlink" Target="http://www.aatf-africa.org/" TargetMode="External"/><Relationship Id="rId59" Type="http://schemas.openxmlformats.org/officeDocument/2006/relationships/hyperlink" Target="http://www.jkuat.ac.ke/" TargetMode="External"/><Relationship Id="rId103" Type="http://schemas.openxmlformats.org/officeDocument/2006/relationships/hyperlink" Target="http://www.tfnc.or.tz/" TargetMode="External"/><Relationship Id="rId108" Type="http://schemas.openxmlformats.org/officeDocument/2006/relationships/hyperlink" Target="http://thebestofzambia.com/industry/food-and-agriculture/processing-and-distribution/freshpikt/" TargetMode="External"/><Relationship Id="rId124" Type="http://schemas.openxmlformats.org/officeDocument/2006/relationships/hyperlink" Target="http://emfglobal.org/" TargetMode="External"/><Relationship Id="rId129" Type="http://schemas.openxmlformats.org/officeDocument/2006/relationships/hyperlink" Target="http://www.wahooas.org/" TargetMode="External"/><Relationship Id="rId54" Type="http://schemas.openxmlformats.org/officeDocument/2006/relationships/hyperlink" Target="http://www.arso-oran.org/?page_id=9" TargetMode="External"/><Relationship Id="rId70" Type="http://schemas.openxmlformats.org/officeDocument/2006/relationships/hyperlink" Target="http://www.iita.org/programs" TargetMode="External"/><Relationship Id="rId75" Type="http://schemas.openxmlformats.org/officeDocument/2006/relationships/hyperlink" Target="http://www.fao.org/home/en/" TargetMode="External"/><Relationship Id="rId91" Type="http://schemas.openxmlformats.org/officeDocument/2006/relationships/hyperlink" Target="http://www.eagc.org/" TargetMode="External"/><Relationship Id="rId96" Type="http://schemas.openxmlformats.org/officeDocument/2006/relationships/hyperlink" Target="http://www.usda.gov/wps/portal/usda/usdahome" TargetMode="External"/><Relationship Id="rId140" Type="http://schemas.openxmlformats.org/officeDocument/2006/relationships/hyperlink" Target="http://www.ngmycotoxin.org/" TargetMode="External"/><Relationship Id="rId145" Type="http://schemas.openxmlformats.org/officeDocument/2006/relationships/hyperlink" Target="http://ec.europa.eu/index_en.htm" TargetMode="External"/><Relationship Id="rId161" Type="http://schemas.openxmlformats.org/officeDocument/2006/relationships/hyperlink" Target="http://www.international.gc.ca/development-developpement/index.aspx" TargetMode="External"/><Relationship Id="rId166" Type="http://schemas.openxmlformats.org/officeDocument/2006/relationships/hyperlink" Target="http://www.cropscience.bayer.com/" TargetMode="External"/><Relationship Id="rId182" Type="http://schemas.openxmlformats.org/officeDocument/2006/relationships/hyperlink" Target="http://www.safefoodinternational.org/" TargetMode="External"/><Relationship Id="rId187" Type="http://schemas.openxmlformats.org/officeDocument/2006/relationships/hyperlink" Target="http://www.iarc.fr/index.php" TargetMode="External"/><Relationship Id="rId1" Type="http://schemas.openxmlformats.org/officeDocument/2006/relationships/hyperlink" Target="http://www.lshtm.ac.uk/" TargetMode="External"/><Relationship Id="rId6" Type="http://schemas.openxmlformats.org/officeDocument/2006/relationships/hyperlink" Target="http://www.tamu.edu/" TargetMode="External"/><Relationship Id="rId23" Type="http://schemas.openxmlformats.org/officeDocument/2006/relationships/hyperlink" Target="http://www.ariuyole.go.tz/" TargetMode="External"/><Relationship Id="rId28" Type="http://schemas.openxmlformats.org/officeDocument/2006/relationships/hyperlink" Target="http://www.ucdavis.edu/" TargetMode="External"/><Relationship Id="rId49" Type="http://schemas.openxmlformats.org/officeDocument/2006/relationships/hyperlink" Target="http://www.uiri.org/" TargetMode="External"/><Relationship Id="rId114" Type="http://schemas.openxmlformats.org/officeDocument/2006/relationships/hyperlink" Target="http://www.cilss.bf/" TargetMode="External"/><Relationship Id="rId119" Type="http://schemas.openxmlformats.org/officeDocument/2006/relationships/hyperlink" Target="http://www.partnersinfoodsolutions.com/" TargetMode="External"/><Relationship Id="rId44" Type="http://schemas.openxmlformats.org/officeDocument/2006/relationships/hyperlink" Target="http://www.ugent.be/en" TargetMode="External"/><Relationship Id="rId60" Type="http://schemas.openxmlformats.org/officeDocument/2006/relationships/hyperlink" Target="http://cals.arizona.edu/spls/" TargetMode="External"/><Relationship Id="rId65" Type="http://schemas.openxmlformats.org/officeDocument/2006/relationships/hyperlink" Target="http://www.msstate.edu/" TargetMode="External"/><Relationship Id="rId81" Type="http://schemas.openxmlformats.org/officeDocument/2006/relationships/hyperlink" Target="http://www.icrisat.org/" TargetMode="External"/><Relationship Id="rId86" Type="http://schemas.openxmlformats.org/officeDocument/2006/relationships/hyperlink" Target="http://amref.org/" TargetMode="External"/><Relationship Id="rId130" Type="http://schemas.openxmlformats.org/officeDocument/2006/relationships/hyperlink" Target="http://www.uonbi.ac.ke/" TargetMode="External"/><Relationship Id="rId135" Type="http://schemas.openxmlformats.org/officeDocument/2006/relationships/hyperlink" Target="http://www.gambia.gm/unigam/" TargetMode="External"/><Relationship Id="rId151" Type="http://schemas.openxmlformats.org/officeDocument/2006/relationships/hyperlink" Target="http://www.tradingsa.co.za/trading/grain-traders-and-processors-association-gtpa/" TargetMode="External"/><Relationship Id="rId156" Type="http://schemas.openxmlformats.org/officeDocument/2006/relationships/hyperlink" Target="../../../AppData/Local/Microsoft/Windows/Temporary%20Internet%20Files/Content.Outlook/AppData/Local/Microsoft/Windows/Documents/PACA/6.%20External%20Landscape/um.dk/en/danida-en/" TargetMode="External"/><Relationship Id="rId177" Type="http://schemas.openxmlformats.org/officeDocument/2006/relationships/hyperlink" Target="http://www.mars.com/" TargetMode="External"/><Relationship Id="rId198" Type="http://schemas.openxmlformats.org/officeDocument/2006/relationships/hyperlink" Target="http://www.agriculture.go.ug/" TargetMode="External"/><Relationship Id="rId172" Type="http://schemas.openxmlformats.org/officeDocument/2006/relationships/hyperlink" Target="http://www.coraf.org/" TargetMode="External"/><Relationship Id="rId193" Type="http://schemas.openxmlformats.org/officeDocument/2006/relationships/hyperlink" Target="http://www.sante.gouv.sn/" TargetMode="External"/><Relationship Id="rId13" Type="http://schemas.openxmlformats.org/officeDocument/2006/relationships/hyperlink" Target="http://www.csiro.au/" TargetMode="External"/><Relationship Id="rId18" Type="http://schemas.openxmlformats.org/officeDocument/2006/relationships/hyperlink" Target="http://agra-alliance.org/" TargetMode="External"/><Relationship Id="rId39" Type="http://schemas.openxmlformats.org/officeDocument/2006/relationships/hyperlink" Target="http://www.nestle.com/" TargetMode="External"/><Relationship Id="rId109" Type="http://schemas.openxmlformats.org/officeDocument/2006/relationships/hyperlink" Target="http://www.wfp.org/" TargetMode="External"/><Relationship Id="rId34" Type="http://schemas.openxmlformats.org/officeDocument/2006/relationships/hyperlink" Target="http://www.tigerbrands.co.za/" TargetMode="External"/><Relationship Id="rId50" Type="http://schemas.openxmlformats.org/officeDocument/2006/relationships/hyperlink" Target="http://www.nisir.org.zm/" TargetMode="External"/><Relationship Id="rId55" Type="http://schemas.openxmlformats.org/officeDocument/2006/relationships/hyperlink" Target="http://www.afrimets.org/Pages/Who-are-we.aspx" TargetMode="External"/><Relationship Id="rId76" Type="http://schemas.openxmlformats.org/officeDocument/2006/relationships/hyperlink" Target="http://www.consumersinternational.org/" TargetMode="External"/><Relationship Id="rId97" Type="http://schemas.openxmlformats.org/officeDocument/2006/relationships/hyperlink" Target="http://www.wto.org/" TargetMode="External"/><Relationship Id="rId104" Type="http://schemas.openxmlformats.org/officeDocument/2006/relationships/hyperlink" Target="http://www.almc.habari.co.tz/index.htm" TargetMode="External"/><Relationship Id="rId120" Type="http://schemas.openxmlformats.org/officeDocument/2006/relationships/hyperlink" Target="http://www.ug.edu.gh/" TargetMode="External"/><Relationship Id="rId125" Type="http://schemas.openxmlformats.org/officeDocument/2006/relationships/hyperlink" Target="http://www.mcknight.org/" TargetMode="External"/><Relationship Id="rId141" Type="http://schemas.openxmlformats.org/officeDocument/2006/relationships/hyperlink" Target="http://www.fmard.gov.ng/" TargetMode="External"/><Relationship Id="rId146" Type="http://schemas.openxmlformats.org/officeDocument/2006/relationships/hyperlink" Target="http://www.nasfam.org/" TargetMode="External"/><Relationship Id="rId167" Type="http://schemas.openxmlformats.org/officeDocument/2006/relationships/hyperlink" Target="http://www.birdsongpeanuts.com/" TargetMode="External"/><Relationship Id="rId188" Type="http://schemas.openxmlformats.org/officeDocument/2006/relationships/hyperlink" Target="http://www.auburn.edu/" TargetMode="External"/><Relationship Id="rId7" Type="http://schemas.openxmlformats.org/officeDocument/2006/relationships/hyperlink" Target="http://www.noguchimedres.org/" TargetMode="External"/><Relationship Id="rId71" Type="http://schemas.openxmlformats.org/officeDocument/2006/relationships/hyperlink" Target="http://www.ecowas.int/" TargetMode="External"/><Relationship Id="rId92" Type="http://schemas.openxmlformats.org/officeDocument/2006/relationships/hyperlink" Target="http://www.exagrisafrica.com/" TargetMode="External"/><Relationship Id="rId162" Type="http://schemas.openxmlformats.org/officeDocument/2006/relationships/hyperlink" Target="http://www.sdc.admin.ch/" TargetMode="External"/><Relationship Id="rId183" Type="http://schemas.openxmlformats.org/officeDocument/2006/relationships/hyperlink" Target="http://www.nutrition.tufts.edu/" TargetMode="External"/><Relationship Id="rId2" Type="http://schemas.openxmlformats.org/officeDocument/2006/relationships/hyperlink" Target="http://www.inera.bf/" TargetMode="External"/><Relationship Id="rId29" Type="http://schemas.openxmlformats.org/officeDocument/2006/relationships/hyperlink" Target="http://www.unima.mw/" TargetMode="External"/><Relationship Id="rId24" Type="http://schemas.openxmlformats.org/officeDocument/2006/relationships/hyperlink" Target="http://www.naro.go.ug/About%20NARO/aboutnars.html" TargetMode="External"/><Relationship Id="rId40" Type="http://schemas.openxmlformats.org/officeDocument/2006/relationships/hyperlink" Target="http://www.abtassociates.com/" TargetMode="External"/><Relationship Id="rId45" Type="http://schemas.openxmlformats.org/officeDocument/2006/relationships/hyperlink" Target="https://royalsociety.org/grants/schemes/leverhulme-africa/" TargetMode="External"/><Relationship Id="rId66" Type="http://schemas.openxmlformats.org/officeDocument/2006/relationships/hyperlink" Target="http://mobileassay.com/" TargetMode="External"/><Relationship Id="rId87" Type="http://schemas.openxmlformats.org/officeDocument/2006/relationships/hyperlink" Target="http://www.fara-africa.org/" TargetMode="External"/><Relationship Id="rId110" Type="http://schemas.openxmlformats.org/officeDocument/2006/relationships/hyperlink" Target="http://www.actionaidusa.org/" TargetMode="External"/><Relationship Id="rId115" Type="http://schemas.openxmlformats.org/officeDocument/2006/relationships/hyperlink" Target="http://www.sadc-tribunal.org/" TargetMode="External"/><Relationship Id="rId131" Type="http://schemas.openxmlformats.org/officeDocument/2006/relationships/hyperlink" Target="http://www.cmaoc.org/" TargetMode="External"/><Relationship Id="rId136" Type="http://schemas.openxmlformats.org/officeDocument/2006/relationships/hyperlink" Target="http://web.up.ac.za/default.asp?ipkCategoryID=17837&amp;subid=17837&amp;ipklookid=11%3E" TargetMode="External"/><Relationship Id="rId157" Type="http://schemas.openxmlformats.org/officeDocument/2006/relationships/hyperlink" Target="http://aid.dfat.gov.au/aidpolicy/Pages/home.aspx" TargetMode="External"/><Relationship Id="rId178" Type="http://schemas.openxmlformats.org/officeDocument/2006/relationships/hyperlink" Target="https://www.msu.edu/" TargetMode="External"/><Relationship Id="rId61" Type="http://schemas.openxmlformats.org/officeDocument/2006/relationships/hyperlink" Target="http://www.jhu.edu/" TargetMode="External"/><Relationship Id="rId82" Type="http://schemas.openxmlformats.org/officeDocument/2006/relationships/hyperlink" Target="http://www.twin.org.uk/" TargetMode="External"/><Relationship Id="rId152" Type="http://schemas.openxmlformats.org/officeDocument/2006/relationships/hyperlink" Target="http://www.ceeac-eccas.org/" TargetMode="External"/><Relationship Id="rId173" Type="http://schemas.openxmlformats.org/officeDocument/2006/relationships/hyperlink" Target="croplife.org" TargetMode="External"/><Relationship Id="rId194" Type="http://schemas.openxmlformats.org/officeDocument/2006/relationships/hyperlink" Target="http://www.mit.go.tz/" TargetMode="External"/><Relationship Id="rId199" Type="http://schemas.openxmlformats.org/officeDocument/2006/relationships/hyperlink" Target="http://health.go.ug/mohweb/" TargetMode="External"/><Relationship Id="rId19" Type="http://schemas.openxmlformats.org/officeDocument/2006/relationships/hyperlink" Target="http://www.kilimo.go.ke/" TargetMode="External"/><Relationship Id="rId14" Type="http://schemas.openxmlformats.org/officeDocument/2006/relationships/hyperlink" Target="http://www.qaafi.uq.edu.au/" TargetMode="External"/><Relationship Id="rId30" Type="http://schemas.openxmlformats.org/officeDocument/2006/relationships/hyperlink" Target="http://www.nutriset.fr/" TargetMode="External"/><Relationship Id="rId35" Type="http://schemas.openxmlformats.org/officeDocument/2006/relationships/hyperlink" Target="http://www.suanet.ac.tz/" TargetMode="External"/><Relationship Id="rId56" Type="http://schemas.openxmlformats.org/officeDocument/2006/relationships/hyperlink" Target="http://www.intra-afrac.com/?page_id=31" TargetMode="External"/><Relationship Id="rId77" Type="http://schemas.openxmlformats.org/officeDocument/2006/relationships/hyperlink" Target="http://www.doreopartners.com/" TargetMode="External"/><Relationship Id="rId100" Type="http://schemas.openxmlformats.org/officeDocument/2006/relationships/hyperlink" Target="http://www.cam.ac.uk/" TargetMode="External"/><Relationship Id="rId105" Type="http://schemas.openxmlformats.org/officeDocument/2006/relationships/hyperlink" Target="http://www.tbs.go.tz/" TargetMode="External"/><Relationship Id="rId126" Type="http://schemas.openxmlformats.org/officeDocument/2006/relationships/hyperlink" Target="http://www.cirad.fr/en" TargetMode="External"/><Relationship Id="rId147" Type="http://schemas.openxmlformats.org/officeDocument/2006/relationships/hyperlink" Target="http://www.trade.gov.mw/" TargetMode="External"/><Relationship Id="rId168" Type="http://schemas.openxmlformats.org/officeDocument/2006/relationships/hyperlink" Target="http://www.bmz.de/en" TargetMode="External"/><Relationship Id="rId8" Type="http://schemas.openxmlformats.org/officeDocument/2006/relationships/hyperlink" Target="http://www.uab.edu/home/" TargetMode="External"/><Relationship Id="rId51" Type="http://schemas.openxmlformats.org/officeDocument/2006/relationships/hyperlink" Target="http://www.zari.gov.zm/" TargetMode="External"/><Relationship Id="rId72" Type="http://schemas.openxmlformats.org/officeDocument/2006/relationships/hyperlink" Target="http://www.comesa.int/" TargetMode="External"/><Relationship Id="rId93" Type="http://schemas.openxmlformats.org/officeDocument/2006/relationships/hyperlink" Target="https://sites.google.com/site/eatsafeghana/" TargetMode="External"/><Relationship Id="rId98" Type="http://schemas.openxmlformats.org/officeDocument/2006/relationships/hyperlink" Target="http://www.oie.int/" TargetMode="External"/><Relationship Id="rId121" Type="http://schemas.openxmlformats.org/officeDocument/2006/relationships/hyperlink" Target="http://hub.africabiosciences.org/" TargetMode="External"/><Relationship Id="rId142" Type="http://schemas.openxmlformats.org/officeDocument/2006/relationships/hyperlink" Target="http://www.minagri.gov.rw/" TargetMode="External"/><Relationship Id="rId163" Type="http://schemas.openxmlformats.org/officeDocument/2006/relationships/hyperlink" Target="http://www.btcctb.org/en" TargetMode="External"/><Relationship Id="rId184" Type="http://schemas.openxmlformats.org/officeDocument/2006/relationships/hyperlink" Target="http://www.uca.co.ug/" TargetMode="External"/><Relationship Id="rId189" Type="http://schemas.openxmlformats.org/officeDocument/2006/relationships/hyperlink" Target="https://www.malawi.gov.mw/index.php?option=com_content&amp;view=article&amp;id=50&amp;Itemid=22" TargetMode="External"/><Relationship Id="rId3" Type="http://schemas.openxmlformats.org/officeDocument/2006/relationships/hyperlink" Target="http://www.qub.ac.uk/" TargetMode="External"/><Relationship Id="rId25" Type="http://schemas.openxmlformats.org/officeDocument/2006/relationships/hyperlink" Target="http://www.sagl.co.za/" TargetMode="External"/><Relationship Id="rId46" Type="http://schemas.openxmlformats.org/officeDocument/2006/relationships/hyperlink" Target="http://www.vliruos.be/" TargetMode="External"/><Relationship Id="rId67" Type="http://schemas.openxmlformats.org/officeDocument/2006/relationships/hyperlink" Target="http://www.ptb.de/index_en.html" TargetMode="External"/><Relationship Id="rId116" Type="http://schemas.openxmlformats.org/officeDocument/2006/relationships/hyperlink" Target="http://www.vt.edu/" TargetMode="External"/><Relationship Id="rId137" Type="http://schemas.openxmlformats.org/officeDocument/2006/relationships/hyperlink" Target="http://www.nafdac.gov.ng/" TargetMode="External"/><Relationship Id="rId158" Type="http://schemas.openxmlformats.org/officeDocument/2006/relationships/hyperlink" Target="http://www.rockefellerfoundation.org/" TargetMode="External"/><Relationship Id="rId20" Type="http://schemas.openxmlformats.org/officeDocument/2006/relationships/hyperlink" Target="http://www.cimmyt.org/en/" TargetMode="External"/><Relationship Id="rId41" Type="http://schemas.openxmlformats.org/officeDocument/2006/relationships/hyperlink" Target="http://www.university-directory.eu/Senegal/University-of-Thies.html" TargetMode="External"/><Relationship Id="rId62" Type="http://schemas.openxmlformats.org/officeDocument/2006/relationships/hyperlink" Target="http://www.nri.org/" TargetMode="External"/><Relationship Id="rId83" Type="http://schemas.openxmlformats.org/officeDocument/2006/relationships/hyperlink" Target="http://www.aatf-africa.org/" TargetMode="External"/><Relationship Id="rId88" Type="http://schemas.openxmlformats.org/officeDocument/2006/relationships/hyperlink" Target="../../../AppData/Local/Microsoft/Windows/Temporary%20Internet%20Files/Content.Outlook/AppData/Local/Microsoft/Windows/Documents/PACA/Microsoft/Windows/Temporary%20Internet%20Files/Content.Outlook/AppData/Local/Microsoft/Windows/INetCache/Content.Outlook/Microsoft/Windows/Temporary%20Internet%20Files/Content.Outlook/Microsoft/Windows/Documents/PACA/6.%20External%20Landscape/The%20Department%20for%20International%20Development%20(DFID)%20leads%20the%20UK&#8217;s%20work%20to%20end%20extreme%20poverty.%20We're%20ending%20the%20need%20for%20aid%20by%20creating%20jobs,%20unlocking%20the%20potential%20of%20girls%20and%20women%20and%20he" TargetMode="External"/><Relationship Id="rId111" Type="http://schemas.openxmlformats.org/officeDocument/2006/relationships/hyperlink" Target="http://www.galvmed.org/" TargetMode="External"/><Relationship Id="rId132" Type="http://schemas.openxmlformats.org/officeDocument/2006/relationships/hyperlink" Target="http://www.statehousekenya.go.ke/government/public_health.htm" TargetMode="External"/><Relationship Id="rId153" Type="http://schemas.openxmlformats.org/officeDocument/2006/relationships/hyperlink" Target="http://www.gainhealth.org/" TargetMode="External"/><Relationship Id="rId174" Type="http://schemas.openxmlformats.org/officeDocument/2006/relationships/hyperlink" Target="http://csis.org/" TargetMode="External"/><Relationship Id="rId179" Type="http://schemas.openxmlformats.org/officeDocument/2006/relationships/hyperlink" Target="https://www.trade.gov.ng/naqs" TargetMode="External"/><Relationship Id="rId195" Type="http://schemas.openxmlformats.org/officeDocument/2006/relationships/hyperlink" Target="http://www.kilimo.go.tz/" TargetMode="External"/><Relationship Id="rId190" Type="http://schemas.openxmlformats.org/officeDocument/2006/relationships/hyperlink" Target="http://www.moafsmw.org/" TargetMode="External"/><Relationship Id="rId15" Type="http://schemas.openxmlformats.org/officeDocument/2006/relationships/hyperlink" Target="http://www.cornell.edu/" TargetMode="External"/><Relationship Id="rId36" Type="http://schemas.openxmlformats.org/officeDocument/2006/relationships/hyperlink" Target="http://ceraas.org/index.php?lang=en" TargetMode="External"/><Relationship Id="rId57" Type="http://schemas.openxmlformats.org/officeDocument/2006/relationships/hyperlink" Target="http://ir4.rutgers.edu/" TargetMode="External"/><Relationship Id="rId106" Type="http://schemas.openxmlformats.org/officeDocument/2006/relationships/hyperlink" Target="http://www.grainpro.com/" TargetMode="External"/><Relationship Id="rId127" Type="http://schemas.openxmlformats.org/officeDocument/2006/relationships/hyperlink" Target="http://www.ucad.sn/" TargetMode="External"/><Relationship Id="rId10" Type="http://schemas.openxmlformats.org/officeDocument/2006/relationships/hyperlink" Target="http://www.uonbi.ac.ke/" TargetMode="External"/><Relationship Id="rId31" Type="http://schemas.openxmlformats.org/officeDocument/2006/relationships/hyperlink" Target="http://www.irss.bf/" TargetMode="External"/><Relationship Id="rId52" Type="http://schemas.openxmlformats.org/officeDocument/2006/relationships/hyperlink" Target="http://dfa.org/" TargetMode="External"/><Relationship Id="rId73" Type="http://schemas.openxmlformats.org/officeDocument/2006/relationships/hyperlink" Target="http://www.gatesfoundation.org/" TargetMode="External"/><Relationship Id="rId78" Type="http://schemas.openxmlformats.org/officeDocument/2006/relationships/hyperlink" Target="http://www.who.int/en/" TargetMode="External"/><Relationship Id="rId94" Type="http://schemas.openxmlformats.org/officeDocument/2006/relationships/hyperlink" Target="http://www.cdc.gov/" TargetMode="External"/><Relationship Id="rId99" Type="http://schemas.openxmlformats.org/officeDocument/2006/relationships/hyperlink" Target="https://www.ippc.int/" TargetMode="External"/><Relationship Id="rId101" Type="http://schemas.openxmlformats.org/officeDocument/2006/relationships/hyperlink" Target="http://bakhresa.com/" TargetMode="External"/><Relationship Id="rId122" Type="http://schemas.openxmlformats.org/officeDocument/2006/relationships/hyperlink" Target="http://medhealth.leeds.ac.uk/light" TargetMode="External"/><Relationship Id="rId143" Type="http://schemas.openxmlformats.org/officeDocument/2006/relationships/hyperlink" Target="http://www.watradehub.com/" TargetMode="External"/><Relationship Id="rId148" Type="http://schemas.openxmlformats.org/officeDocument/2006/relationships/hyperlink" Target="http://afrinut.com/" TargetMode="External"/><Relationship Id="rId164" Type="http://schemas.openxmlformats.org/officeDocument/2006/relationships/hyperlink" Target="http://www.syngentafoundation.org/" TargetMode="External"/><Relationship Id="rId169" Type="http://schemas.openxmlformats.org/officeDocument/2006/relationships/hyperlink" Target="http://www.care-international.org/" TargetMode="External"/><Relationship Id="rId185" Type="http://schemas.openxmlformats.org/officeDocument/2006/relationships/hyperlink" Target="http://web.up.ac.za/" TargetMode="External"/><Relationship Id="rId4" Type="http://schemas.openxmlformats.org/officeDocument/2006/relationships/hyperlink" Target="http://www.knust.edu.gh/pages/" TargetMode="External"/><Relationship Id="rId9" Type="http://schemas.openxmlformats.org/officeDocument/2006/relationships/hyperlink" Target="http://www.egerton.ac.ke/" TargetMode="External"/><Relationship Id="rId180" Type="http://schemas.openxmlformats.org/officeDocument/2006/relationships/hyperlink" Target="http://pafo-africa.org/" TargetMode="External"/><Relationship Id="rId26" Type="http://schemas.openxmlformats.org/officeDocument/2006/relationships/hyperlink" Target="http://www.novusint.com/" TargetMode="External"/><Relationship Id="rId47" Type="http://schemas.openxmlformats.org/officeDocument/2006/relationships/hyperlink" Target="http://www.unada.org/" TargetMode="External"/><Relationship Id="rId68" Type="http://schemas.openxmlformats.org/officeDocument/2006/relationships/hyperlink" Target="http://www.giz.de/en/" TargetMode="External"/><Relationship Id="rId89" Type="http://schemas.openxmlformats.org/officeDocument/2006/relationships/hyperlink" Target="http://www.government.nl/ministries/bz" TargetMode="External"/><Relationship Id="rId112" Type="http://schemas.openxmlformats.org/officeDocument/2006/relationships/hyperlink" Target="http://infopropac.org/" TargetMode="External"/><Relationship Id="rId133" Type="http://schemas.openxmlformats.org/officeDocument/2006/relationships/hyperlink" Target="http://www.fmhaca.gov.et/" TargetMode="External"/><Relationship Id="rId154" Type="http://schemas.openxmlformats.org/officeDocument/2006/relationships/hyperlink" Target="http://www.consumersinternational.org/our-members/member-directory/CONSENT%20-%20Consumer%20Education%20Trust" TargetMode="External"/><Relationship Id="rId175" Type="http://schemas.openxmlformats.org/officeDocument/2006/relationships/hyperlink" Target="http://www.intersnack.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R135"/>
  <sheetViews>
    <sheetView showGridLines="0" tabSelected="1" zoomScaleNormal="100" workbookViewId="0">
      <selection activeCell="L6" sqref="L6"/>
    </sheetView>
  </sheetViews>
  <sheetFormatPr defaultColWidth="0" defaultRowHeight="12.75" zeroHeight="1" x14ac:dyDescent="0.2"/>
  <cols>
    <col min="1" max="1" width="3.375" style="4" customWidth="1"/>
    <col min="2" max="12" width="9" style="4" customWidth="1"/>
    <col min="13" max="14" width="9" style="4" hidden="1" customWidth="1"/>
    <col min="15" max="43" width="0" style="50" hidden="1" customWidth="1"/>
    <col min="44" max="44" width="0" style="4" hidden="1" customWidth="1"/>
    <col min="45" max="16384" width="9" style="4" hidden="1"/>
  </cols>
  <sheetData>
    <row r="1" spans="1:14" x14ac:dyDescent="0.2"/>
    <row r="2" spans="1:14" x14ac:dyDescent="0.2"/>
    <row r="3" spans="1:14" x14ac:dyDescent="0.2"/>
    <row r="4" spans="1:14" x14ac:dyDescent="0.2"/>
    <row r="5" spans="1:14" x14ac:dyDescent="0.2"/>
    <row r="6" spans="1:14" x14ac:dyDescent="0.2">
      <c r="A6" s="52"/>
      <c r="B6" s="52"/>
      <c r="C6" s="52"/>
      <c r="D6" s="52"/>
      <c r="E6" s="52"/>
      <c r="F6" s="52"/>
      <c r="G6" s="52"/>
      <c r="H6" s="52"/>
      <c r="I6" s="52"/>
      <c r="J6" s="52"/>
      <c r="K6" s="52"/>
      <c r="L6" s="52"/>
      <c r="M6" s="52"/>
      <c r="N6" s="52"/>
    </row>
    <row r="7" spans="1:14" ht="7.5" customHeight="1" x14ac:dyDescent="0.2">
      <c r="A7" s="53"/>
      <c r="B7" s="53"/>
      <c r="C7" s="53"/>
      <c r="D7" s="53"/>
      <c r="E7" s="53"/>
      <c r="F7" s="53"/>
      <c r="G7" s="53"/>
      <c r="H7" s="53"/>
      <c r="I7" s="53"/>
      <c r="J7" s="53"/>
      <c r="K7" s="53"/>
      <c r="L7" s="53"/>
      <c r="M7" s="53"/>
      <c r="N7" s="53"/>
    </row>
    <row r="8" spans="1:14" x14ac:dyDescent="0.2"/>
    <row r="9" spans="1:14" x14ac:dyDescent="0.2"/>
    <row r="10" spans="1:14" ht="26.25" x14ac:dyDescent="0.4">
      <c r="B10" s="49" t="s">
        <v>876</v>
      </c>
    </row>
    <row r="11" spans="1:14" ht="25.5" x14ac:dyDescent="0.35">
      <c r="B11" s="51" t="s">
        <v>543</v>
      </c>
    </row>
    <row r="12" spans="1:14" x14ac:dyDescent="0.2"/>
    <row r="13" spans="1:14" ht="12.75" customHeight="1" x14ac:dyDescent="0.2">
      <c r="B13" s="143" t="s">
        <v>544</v>
      </c>
      <c r="C13" s="143"/>
      <c r="D13" s="143"/>
      <c r="E13" s="143"/>
      <c r="F13" s="143"/>
      <c r="G13" s="143"/>
      <c r="H13" s="143"/>
      <c r="I13" s="143"/>
      <c r="J13" s="143"/>
      <c r="K13" s="65"/>
    </row>
    <row r="14" spans="1:14" ht="12.75" customHeight="1" x14ac:dyDescent="0.2">
      <c r="B14" s="143"/>
      <c r="C14" s="143"/>
      <c r="D14" s="143"/>
      <c r="E14" s="143"/>
      <c r="F14" s="143"/>
      <c r="G14" s="143"/>
      <c r="H14" s="143"/>
      <c r="I14" s="143"/>
      <c r="J14" s="143"/>
      <c r="K14" s="65"/>
    </row>
    <row r="15" spans="1:14" ht="12.75" customHeight="1" x14ac:dyDescent="0.2">
      <c r="B15" s="143"/>
      <c r="C15" s="143"/>
      <c r="D15" s="143"/>
      <c r="E15" s="143"/>
      <c r="F15" s="143"/>
      <c r="G15" s="143"/>
      <c r="H15" s="143"/>
      <c r="I15" s="143"/>
      <c r="J15" s="143"/>
      <c r="K15" s="65"/>
    </row>
    <row r="16" spans="1:14" ht="12.75" customHeight="1" x14ac:dyDescent="0.2">
      <c r="B16" s="143"/>
      <c r="C16" s="143"/>
      <c r="D16" s="143"/>
      <c r="E16" s="143"/>
      <c r="F16" s="143"/>
      <c r="G16" s="143"/>
      <c r="H16" s="143"/>
      <c r="I16" s="143"/>
      <c r="J16" s="143"/>
      <c r="K16" s="65"/>
    </row>
    <row r="17" spans="2:43" ht="12.75" customHeight="1" x14ac:dyDescent="0.2">
      <c r="B17" s="143"/>
      <c r="C17" s="143"/>
      <c r="D17" s="143"/>
      <c r="E17" s="143"/>
      <c r="F17" s="143"/>
      <c r="G17" s="143"/>
      <c r="H17" s="143"/>
      <c r="I17" s="143"/>
      <c r="J17" s="143"/>
      <c r="K17" s="65"/>
    </row>
    <row r="18" spans="2:43" x14ac:dyDescent="0.2">
      <c r="B18" s="143"/>
      <c r="C18" s="143"/>
      <c r="D18" s="143"/>
      <c r="E18" s="143"/>
      <c r="F18" s="143"/>
      <c r="G18" s="143"/>
      <c r="H18" s="143"/>
      <c r="I18" s="143"/>
      <c r="J18" s="143"/>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2:43" x14ac:dyDescent="0.2">
      <c r="B19" s="40"/>
      <c r="C19" s="40"/>
      <c r="D19" s="40"/>
      <c r="E19" s="40"/>
      <c r="F19" s="40"/>
      <c r="G19" s="40"/>
      <c r="H19" s="40"/>
      <c r="I19" s="40"/>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2:43" x14ac:dyDescent="0.2">
      <c r="B20" s="63" t="s">
        <v>542</v>
      </c>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2:43" x14ac:dyDescent="0.2">
      <c r="B21" s="64" t="str">
        <f ca="1">"Date Last Updated: " &amp; TEXT(TODAY(), "mm/dd/yyyy")</f>
        <v>Date Last Updated: 08/06/2014</v>
      </c>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2:43" x14ac:dyDescent="0.2">
      <c r="B22" s="63" t="s">
        <v>172</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2:43" x14ac:dyDescent="0.2">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2:43" x14ac:dyDescent="0.2">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2:43" s="50" customFormat="1" hidden="1" x14ac:dyDescent="0.2"/>
    <row r="26" spans="2:43" s="50" customFormat="1" hidden="1" x14ac:dyDescent="0.2"/>
    <row r="27" spans="2:43" s="50" customFormat="1" hidden="1" x14ac:dyDescent="0.2"/>
    <row r="28" spans="2:43" s="50" customFormat="1" hidden="1" x14ac:dyDescent="0.2"/>
    <row r="29" spans="2:43" s="50" customFormat="1" hidden="1" x14ac:dyDescent="0.2"/>
    <row r="30" spans="2:43" s="50" customFormat="1" hidden="1" x14ac:dyDescent="0.2"/>
    <row r="31" spans="2:43" s="50" customFormat="1" hidden="1" x14ac:dyDescent="0.2"/>
    <row r="32" spans="2:43" s="50" customFormat="1" hidden="1" x14ac:dyDescent="0.2"/>
    <row r="33" s="50" customFormat="1" hidden="1" x14ac:dyDescent="0.2"/>
    <row r="34" s="50" customFormat="1" hidden="1" x14ac:dyDescent="0.2"/>
    <row r="35" s="50" customFormat="1" hidden="1" x14ac:dyDescent="0.2"/>
    <row r="36" s="50" customFormat="1" hidden="1" x14ac:dyDescent="0.2"/>
    <row r="37" s="50" customFormat="1" hidden="1" x14ac:dyDescent="0.2"/>
    <row r="38" s="50" customFormat="1" hidden="1" x14ac:dyDescent="0.2"/>
    <row r="39" s="50" customFormat="1" hidden="1" x14ac:dyDescent="0.2"/>
    <row r="40" s="50" customFormat="1" hidden="1" x14ac:dyDescent="0.2"/>
    <row r="41" s="50" customFormat="1" hidden="1" x14ac:dyDescent="0.2"/>
    <row r="42" s="50" customFormat="1" hidden="1" x14ac:dyDescent="0.2"/>
    <row r="43" s="50" customFormat="1" hidden="1" x14ac:dyDescent="0.2"/>
    <row r="44" s="50" customFormat="1" hidden="1" x14ac:dyDescent="0.2"/>
    <row r="45" s="50" customFormat="1" hidden="1" x14ac:dyDescent="0.2"/>
    <row r="46" s="50" customFormat="1" hidden="1" x14ac:dyDescent="0.2"/>
    <row r="47" s="50" customFormat="1" hidden="1" x14ac:dyDescent="0.2"/>
    <row r="48" s="50" customFormat="1" hidden="1" x14ac:dyDescent="0.2"/>
    <row r="49" s="50" customFormat="1" hidden="1" x14ac:dyDescent="0.2"/>
    <row r="50" s="50" customFormat="1" hidden="1" x14ac:dyDescent="0.2"/>
    <row r="51" s="50" customFormat="1" hidden="1" x14ac:dyDescent="0.2"/>
    <row r="52" s="50" customFormat="1" hidden="1" x14ac:dyDescent="0.2"/>
    <row r="53" s="50" customFormat="1" hidden="1" x14ac:dyDescent="0.2"/>
    <row r="54" s="50" customFormat="1" hidden="1" x14ac:dyDescent="0.2"/>
    <row r="55" s="50" customFormat="1" hidden="1" x14ac:dyDescent="0.2"/>
    <row r="56" s="50" customFormat="1" hidden="1" x14ac:dyDescent="0.2"/>
    <row r="57" s="50" customFormat="1" hidden="1" x14ac:dyDescent="0.2"/>
    <row r="58" s="50" customFormat="1" hidden="1" x14ac:dyDescent="0.2"/>
    <row r="59" s="50" customFormat="1" hidden="1" x14ac:dyDescent="0.2"/>
    <row r="60" s="50" customFormat="1" hidden="1" x14ac:dyDescent="0.2"/>
    <row r="61" s="50" customFormat="1" hidden="1" x14ac:dyDescent="0.2"/>
    <row r="62" s="50" customFormat="1" hidden="1" x14ac:dyDescent="0.2"/>
    <row r="63" s="50" customFormat="1" hidden="1" x14ac:dyDescent="0.2"/>
    <row r="64" s="50" customFormat="1" hidden="1" x14ac:dyDescent="0.2"/>
    <row r="65" s="50" customFormat="1" hidden="1" x14ac:dyDescent="0.2"/>
    <row r="66" s="50" customFormat="1" hidden="1" x14ac:dyDescent="0.2"/>
    <row r="67" s="50" customFormat="1" hidden="1" x14ac:dyDescent="0.2"/>
    <row r="68" s="50" customFormat="1" hidden="1" x14ac:dyDescent="0.2"/>
    <row r="69" s="50" customFormat="1" hidden="1" x14ac:dyDescent="0.2"/>
    <row r="70" s="50" customFormat="1" hidden="1" x14ac:dyDescent="0.2"/>
    <row r="71" s="50" customFormat="1" hidden="1" x14ac:dyDescent="0.2"/>
    <row r="72" s="50" customFormat="1" hidden="1" x14ac:dyDescent="0.2"/>
    <row r="73" s="50" customFormat="1" hidden="1" x14ac:dyDescent="0.2"/>
    <row r="74" s="50" customFormat="1" hidden="1" x14ac:dyDescent="0.2"/>
    <row r="75" s="50" customFormat="1" hidden="1" x14ac:dyDescent="0.2"/>
    <row r="76" s="50" customFormat="1" hidden="1" x14ac:dyDescent="0.2"/>
    <row r="77" s="50" customFormat="1" hidden="1" x14ac:dyDescent="0.2"/>
    <row r="78" s="50" customFormat="1" hidden="1" x14ac:dyDescent="0.2"/>
    <row r="79" s="50" customFormat="1" hidden="1" x14ac:dyDescent="0.2"/>
    <row r="80" s="50" customFormat="1" hidden="1" x14ac:dyDescent="0.2"/>
    <row r="81" s="50" customFormat="1" hidden="1" x14ac:dyDescent="0.2"/>
    <row r="82" s="50" customFormat="1" hidden="1" x14ac:dyDescent="0.2"/>
    <row r="83" s="50" customFormat="1" hidden="1" x14ac:dyDescent="0.2"/>
    <row r="84" s="50" customFormat="1" hidden="1" x14ac:dyDescent="0.2"/>
    <row r="85" s="50" customFormat="1" hidden="1" x14ac:dyDescent="0.2"/>
    <row r="86" s="50" customFormat="1" hidden="1" x14ac:dyDescent="0.2"/>
    <row r="87" s="50" customFormat="1" hidden="1" x14ac:dyDescent="0.2"/>
    <row r="88" s="50" customFormat="1" hidden="1" x14ac:dyDescent="0.2"/>
    <row r="89" s="50" customFormat="1" hidden="1" x14ac:dyDescent="0.2"/>
    <row r="90" s="50" customFormat="1" hidden="1" x14ac:dyDescent="0.2"/>
    <row r="91" s="50" customFormat="1" hidden="1" x14ac:dyDescent="0.2"/>
    <row r="92" s="50" customFormat="1" hidden="1" x14ac:dyDescent="0.2"/>
    <row r="93" s="50" customFormat="1" hidden="1" x14ac:dyDescent="0.2"/>
    <row r="94" s="50" customFormat="1" hidden="1" x14ac:dyDescent="0.2"/>
    <row r="95" s="50" customFormat="1" hidden="1" x14ac:dyDescent="0.2"/>
    <row r="96" s="50" customFormat="1" hidden="1" x14ac:dyDescent="0.2"/>
    <row r="97" s="50" customFormat="1" hidden="1" x14ac:dyDescent="0.2"/>
    <row r="98" s="50" customFormat="1" hidden="1" x14ac:dyDescent="0.2"/>
    <row r="99" s="50" customFormat="1" hidden="1" x14ac:dyDescent="0.2"/>
    <row r="100" s="50" customFormat="1" hidden="1" x14ac:dyDescent="0.2"/>
    <row r="101" s="50" customFormat="1" hidden="1" x14ac:dyDescent="0.2"/>
    <row r="102" s="50" customFormat="1" hidden="1" x14ac:dyDescent="0.2"/>
    <row r="103" s="50" customFormat="1" hidden="1" x14ac:dyDescent="0.2"/>
    <row r="104" s="50" customFormat="1" hidden="1" x14ac:dyDescent="0.2"/>
    <row r="105" s="50" customFormat="1" hidden="1" x14ac:dyDescent="0.2"/>
    <row r="106" s="50" customFormat="1" hidden="1" x14ac:dyDescent="0.2"/>
    <row r="107" s="50" customFormat="1" hidden="1" x14ac:dyDescent="0.2"/>
    <row r="108" s="50" customFormat="1" hidden="1" x14ac:dyDescent="0.2"/>
    <row r="109" s="50" customFormat="1" hidden="1" x14ac:dyDescent="0.2"/>
    <row r="110" s="50" customFormat="1" hidden="1" x14ac:dyDescent="0.2"/>
    <row r="111" s="50" customFormat="1" hidden="1" x14ac:dyDescent="0.2"/>
    <row r="112" s="50" customFormat="1" hidden="1" x14ac:dyDescent="0.2"/>
    <row r="113" spans="15:43" s="50" customFormat="1" hidden="1" x14ac:dyDescent="0.2"/>
    <row r="114" spans="15:43" s="50" customFormat="1" hidden="1" x14ac:dyDescent="0.2"/>
    <row r="115" spans="15:43" s="50" customFormat="1" hidden="1" x14ac:dyDescent="0.2"/>
    <row r="116" spans="15:43" s="50" customFormat="1" hidden="1" x14ac:dyDescent="0.2"/>
    <row r="117" spans="15:43" s="50" customFormat="1" hidden="1" x14ac:dyDescent="0.2"/>
    <row r="118" spans="15:43" s="50" customFormat="1" hidden="1" x14ac:dyDescent="0.2"/>
    <row r="119" spans="15:43" s="50" customFormat="1" hidden="1" x14ac:dyDescent="0.2"/>
    <row r="120" spans="15:43" s="50" customFormat="1" hidden="1" x14ac:dyDescent="0.2"/>
    <row r="121" spans="15:43" s="50" customFormat="1" hidden="1" x14ac:dyDescent="0.2"/>
    <row r="122" spans="15:43" s="50" customFormat="1" hidden="1" x14ac:dyDescent="0.2"/>
    <row r="123" spans="15:43" s="50" customFormat="1" hidden="1" x14ac:dyDescent="0.2"/>
    <row r="124" spans="15:43" s="50" customFormat="1" hidden="1" x14ac:dyDescent="0.2"/>
    <row r="125" spans="15:43" s="50" customFormat="1" hidden="1" x14ac:dyDescent="0.2"/>
    <row r="126" spans="15:43" s="50" customFormat="1" hidden="1" x14ac:dyDescent="0.2"/>
    <row r="127" spans="15:43" s="50" customFormat="1" hidden="1" x14ac:dyDescent="0.2"/>
    <row r="128" spans="15:43" hidden="1" x14ac:dyDescent="0.2">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5:43" hidden="1" x14ac:dyDescent="0.2">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5:43" hidden="1" x14ac:dyDescent="0.2">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15:43" hidden="1" x14ac:dyDescent="0.2">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5:43" hidden="1" x14ac:dyDescent="0.2">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row>
    <row r="133" spans="15:43" hidden="1" x14ac:dyDescent="0.2">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5:43" hidden="1" x14ac:dyDescent="0.2">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15:43" ht="12.75" hidden="1" customHeight="1" x14ac:dyDescent="0.2">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sheetData>
  <mergeCells count="1">
    <mergeCell ref="B13:J18"/>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F127"/>
  <sheetViews>
    <sheetView showGridLines="0" zoomScale="90" zoomScaleNormal="90" workbookViewId="0">
      <selection activeCell="D4" sqref="D4"/>
    </sheetView>
  </sheetViews>
  <sheetFormatPr defaultColWidth="0" defaultRowHeight="12.75" zeroHeight="1" x14ac:dyDescent="0.2"/>
  <cols>
    <col min="1" max="1" width="5.25" style="56" customWidth="1"/>
    <col min="2" max="2" width="43.75" style="56" customWidth="1"/>
    <col min="3" max="3" width="87.75" style="56" customWidth="1"/>
    <col min="4" max="4" width="9" style="79" customWidth="1"/>
    <col min="5" max="32" width="9" style="55" hidden="1" customWidth="1"/>
    <col min="33" max="16384" width="9" style="56" hidden="1"/>
  </cols>
  <sheetData>
    <row r="1" spans="1:6" x14ac:dyDescent="0.2">
      <c r="A1" s="57"/>
      <c r="B1" s="58"/>
      <c r="C1" s="58"/>
    </row>
    <row r="2" spans="1:6" x14ac:dyDescent="0.2">
      <c r="A2" s="59"/>
      <c r="B2" s="54"/>
      <c r="C2" s="54"/>
    </row>
    <row r="3" spans="1:6" x14ac:dyDescent="0.2">
      <c r="A3" s="59"/>
      <c r="B3" s="54"/>
      <c r="C3" s="54"/>
    </row>
    <row r="4" spans="1:6" x14ac:dyDescent="0.2">
      <c r="A4" s="59"/>
      <c r="B4" s="54"/>
      <c r="C4" s="54"/>
    </row>
    <row r="5" spans="1:6" x14ac:dyDescent="0.2">
      <c r="A5" s="59"/>
      <c r="B5" s="54"/>
      <c r="C5" s="54"/>
    </row>
    <row r="6" spans="1:6" x14ac:dyDescent="0.2">
      <c r="A6" s="81"/>
      <c r="B6" s="81"/>
      <c r="C6" s="81"/>
      <c r="D6" s="81"/>
      <c r="E6" s="81"/>
      <c r="F6" s="81"/>
    </row>
    <row r="7" spans="1:6" ht="7.5" customHeight="1" x14ac:dyDescent="0.2">
      <c r="A7" s="82"/>
      <c r="B7" s="82"/>
      <c r="C7" s="82"/>
      <c r="D7" s="83"/>
      <c r="E7" s="82"/>
      <c r="F7" s="82"/>
    </row>
    <row r="8" spans="1:6" x14ac:dyDescent="0.2">
      <c r="A8" s="59"/>
      <c r="B8" s="5"/>
      <c r="C8" s="54"/>
      <c r="D8" s="80"/>
    </row>
    <row r="9" spans="1:6" ht="15.75" x14ac:dyDescent="0.25">
      <c r="A9" s="125" t="s">
        <v>878</v>
      </c>
      <c r="B9" s="54"/>
      <c r="C9" s="54"/>
    </row>
    <row r="10" spans="1:6" ht="191.25" customHeight="1" x14ac:dyDescent="0.2">
      <c r="A10" s="59"/>
      <c r="B10" s="144" t="s">
        <v>877</v>
      </c>
      <c r="C10" s="144"/>
    </row>
    <row r="11" spans="1:6" x14ac:dyDescent="0.2">
      <c r="A11" s="59"/>
      <c r="B11" s="60"/>
      <c r="C11" s="60"/>
    </row>
    <row r="12" spans="1:6" ht="15.75" x14ac:dyDescent="0.25">
      <c r="A12" s="125" t="s">
        <v>879</v>
      </c>
      <c r="B12" s="124"/>
      <c r="C12" s="124"/>
    </row>
    <row r="13" spans="1:6" ht="27.75" customHeight="1" x14ac:dyDescent="0.2">
      <c r="A13" s="62"/>
      <c r="B13" s="143" t="s">
        <v>880</v>
      </c>
      <c r="C13" s="143"/>
    </row>
    <row r="14" spans="1:6" x14ac:dyDescent="0.2">
      <c r="A14" s="59"/>
      <c r="B14" s="124"/>
      <c r="C14" s="124"/>
    </row>
    <row r="15" spans="1:6" ht="15.75" x14ac:dyDescent="0.25">
      <c r="A15" s="125" t="s">
        <v>173</v>
      </c>
      <c r="B15" s="126"/>
      <c r="C15" s="61"/>
    </row>
    <row r="16" spans="1:6" ht="14.25" x14ac:dyDescent="0.2">
      <c r="A16" s="59"/>
      <c r="B16" s="127" t="s">
        <v>881</v>
      </c>
      <c r="C16" s="127"/>
    </row>
    <row r="17" spans="1:4" ht="45" customHeight="1" x14ac:dyDescent="0.2">
      <c r="A17" s="59"/>
      <c r="B17" s="128" t="str">
        <f>'[6]External Landscape'!D8</f>
        <v>Stakeholder Category</v>
      </c>
      <c r="C17" s="129" t="s">
        <v>721</v>
      </c>
    </row>
    <row r="18" spans="1:4" ht="30" customHeight="1" x14ac:dyDescent="0.2">
      <c r="A18" s="59"/>
      <c r="B18" s="130" t="str">
        <f>'[6]External Landscape'!E6</f>
        <v>Industry Focus (x)</v>
      </c>
      <c r="C18" s="131" t="s">
        <v>722</v>
      </c>
    </row>
    <row r="19" spans="1:4" ht="44.25" customHeight="1" x14ac:dyDescent="0.2">
      <c r="A19" s="59"/>
      <c r="B19" s="128" t="str">
        <f>'[6]External Landscape'!J8</f>
        <v>Focus on Africa</v>
      </c>
      <c r="C19" s="129" t="s">
        <v>723</v>
      </c>
    </row>
    <row r="20" spans="1:4" ht="30" customHeight="1" x14ac:dyDescent="0.2">
      <c r="A20" s="59"/>
      <c r="B20" s="130" t="str">
        <f>'[6]External Landscape'!L8</f>
        <v>Geographic Focus</v>
      </c>
      <c r="C20" s="131" t="s">
        <v>724</v>
      </c>
    </row>
    <row r="21" spans="1:4" ht="30" customHeight="1" x14ac:dyDescent="0.2">
      <c r="A21" s="59"/>
      <c r="B21" s="128" t="str">
        <f>'[6]External Landscape'!M8</f>
        <v>Specific African Region</v>
      </c>
      <c r="C21" s="129" t="s">
        <v>725</v>
      </c>
    </row>
    <row r="22" spans="1:4" ht="30" customHeight="1" x14ac:dyDescent="0.2">
      <c r="A22" s="59"/>
      <c r="B22" s="130" t="str">
        <f>'[6]External Landscape'!N8</f>
        <v>Specific African Country</v>
      </c>
      <c r="C22" s="131" t="s">
        <v>726</v>
      </c>
    </row>
    <row r="23" spans="1:4" ht="30" customHeight="1" x14ac:dyDescent="0.2">
      <c r="A23" s="59"/>
      <c r="B23" s="128" t="str">
        <f>'[6]External Landscape'!O6</f>
        <v>Focus Strategic Thematic Areas of Work (Ranked 1-5)</v>
      </c>
      <c r="C23" s="129" t="s">
        <v>727</v>
      </c>
    </row>
    <row r="24" spans="1:4" ht="30" customHeight="1" x14ac:dyDescent="0.2">
      <c r="A24" s="59"/>
      <c r="B24" s="130" t="str">
        <f>'[6]External Landscape'!T6</f>
        <v>Target Stakeholders to Influence (x)</v>
      </c>
      <c r="C24" s="131" t="s">
        <v>728</v>
      </c>
    </row>
    <row r="25" spans="1:4" ht="30" customHeight="1" x14ac:dyDescent="0.2">
      <c r="A25" s="59"/>
      <c r="B25" s="128" t="str">
        <f>'[6]External Landscape'!Y8</f>
        <v>Staff Size</v>
      </c>
      <c r="C25" s="129" t="s">
        <v>729</v>
      </c>
    </row>
    <row r="26" spans="1:4" ht="30" customHeight="1" x14ac:dyDescent="0.2">
      <c r="A26" s="59"/>
      <c r="B26" s="130" t="str">
        <f>'[6]External Landscape'!AA8</f>
        <v>Annual Budget Size</v>
      </c>
      <c r="C26" s="131" t="s">
        <v>730</v>
      </c>
    </row>
    <row r="27" spans="1:4" ht="30" customHeight="1" x14ac:dyDescent="0.2">
      <c r="A27" s="59"/>
      <c r="B27" s="132" t="str">
        <f>'[6]External Landscape'!AB8</f>
        <v>Annual Budget (USD)</v>
      </c>
      <c r="C27" s="129" t="s">
        <v>731</v>
      </c>
    </row>
    <row r="28" spans="1:4" ht="30" customHeight="1" x14ac:dyDescent="0.2">
      <c r="A28" s="59"/>
      <c r="B28" s="130" t="str">
        <f>'[6]External Landscape'!AC8</f>
        <v>Strength of Relationship with PACA Secretariat</v>
      </c>
      <c r="C28" s="131" t="s">
        <v>732</v>
      </c>
    </row>
    <row r="29" spans="1:4" s="55" customFormat="1" x14ac:dyDescent="0.2">
      <c r="A29" s="80"/>
      <c r="B29" s="80"/>
      <c r="C29" s="80"/>
      <c r="D29" s="80"/>
    </row>
    <row r="30" spans="1:4" s="55" customFormat="1" hidden="1" x14ac:dyDescent="0.2">
      <c r="D30" s="79"/>
    </row>
    <row r="31" spans="1:4" s="55" customFormat="1" hidden="1" x14ac:dyDescent="0.2">
      <c r="D31" s="79"/>
    </row>
    <row r="32" spans="1:4" s="55" customFormat="1" hidden="1" x14ac:dyDescent="0.2">
      <c r="D32" s="79"/>
    </row>
    <row r="33" spans="4:4" s="55" customFormat="1" hidden="1" x14ac:dyDescent="0.2">
      <c r="D33" s="79"/>
    </row>
    <row r="34" spans="4:4" s="55" customFormat="1" hidden="1" x14ac:dyDescent="0.2">
      <c r="D34" s="79"/>
    </row>
    <row r="35" spans="4:4" s="55" customFormat="1" hidden="1" x14ac:dyDescent="0.2">
      <c r="D35" s="79"/>
    </row>
    <row r="36" spans="4:4" s="55" customFormat="1" hidden="1" x14ac:dyDescent="0.2">
      <c r="D36" s="79"/>
    </row>
    <row r="37" spans="4:4" s="55" customFormat="1" hidden="1" x14ac:dyDescent="0.2">
      <c r="D37" s="79"/>
    </row>
    <row r="38" spans="4:4" s="55" customFormat="1" hidden="1" x14ac:dyDescent="0.2">
      <c r="D38" s="79"/>
    </row>
    <row r="39" spans="4:4" s="55" customFormat="1" hidden="1" x14ac:dyDescent="0.2">
      <c r="D39" s="79"/>
    </row>
    <row r="40" spans="4:4" s="55" customFormat="1" hidden="1" x14ac:dyDescent="0.2">
      <c r="D40" s="79"/>
    </row>
    <row r="41" spans="4:4" s="55" customFormat="1" hidden="1" x14ac:dyDescent="0.2">
      <c r="D41" s="79"/>
    </row>
    <row r="42" spans="4:4" s="55" customFormat="1" hidden="1" x14ac:dyDescent="0.2">
      <c r="D42" s="79"/>
    </row>
    <row r="43" spans="4:4" s="55" customFormat="1" hidden="1" x14ac:dyDescent="0.2">
      <c r="D43" s="79"/>
    </row>
    <row r="44" spans="4:4" s="55" customFormat="1" hidden="1" x14ac:dyDescent="0.2">
      <c r="D44" s="79"/>
    </row>
    <row r="45" spans="4:4" s="55" customFormat="1" hidden="1" x14ac:dyDescent="0.2">
      <c r="D45" s="79"/>
    </row>
    <row r="46" spans="4:4" s="55" customFormat="1" hidden="1" x14ac:dyDescent="0.2">
      <c r="D46" s="79"/>
    </row>
    <row r="47" spans="4:4" s="55" customFormat="1" hidden="1" x14ac:dyDescent="0.2">
      <c r="D47" s="79"/>
    </row>
    <row r="48" spans="4:4" s="55" customFormat="1" hidden="1" x14ac:dyDescent="0.2">
      <c r="D48" s="79"/>
    </row>
    <row r="49" spans="4:4" s="55" customFormat="1" hidden="1" x14ac:dyDescent="0.2">
      <c r="D49" s="79"/>
    </row>
    <row r="50" spans="4:4" s="55" customFormat="1" hidden="1" x14ac:dyDescent="0.2">
      <c r="D50" s="79"/>
    </row>
    <row r="51" spans="4:4" s="55" customFormat="1" hidden="1" x14ac:dyDescent="0.2">
      <c r="D51" s="79"/>
    </row>
    <row r="52" spans="4:4" s="55" customFormat="1" hidden="1" x14ac:dyDescent="0.2">
      <c r="D52" s="79"/>
    </row>
    <row r="53" spans="4:4" s="55" customFormat="1" hidden="1" x14ac:dyDescent="0.2">
      <c r="D53" s="79"/>
    </row>
    <row r="54" spans="4:4" s="55" customFormat="1" hidden="1" x14ac:dyDescent="0.2">
      <c r="D54" s="79"/>
    </row>
    <row r="55" spans="4:4" s="55" customFormat="1" hidden="1" x14ac:dyDescent="0.2">
      <c r="D55" s="79"/>
    </row>
    <row r="56" spans="4:4" s="55" customFormat="1" hidden="1" x14ac:dyDescent="0.2">
      <c r="D56" s="79"/>
    </row>
    <row r="57" spans="4:4" s="55" customFormat="1" hidden="1" x14ac:dyDescent="0.2">
      <c r="D57" s="79"/>
    </row>
    <row r="58" spans="4:4" s="55" customFormat="1" hidden="1" x14ac:dyDescent="0.2">
      <c r="D58" s="79"/>
    </row>
    <row r="59" spans="4:4" s="55" customFormat="1" hidden="1" x14ac:dyDescent="0.2">
      <c r="D59" s="79"/>
    </row>
    <row r="60" spans="4:4" s="55" customFormat="1" hidden="1" x14ac:dyDescent="0.2">
      <c r="D60" s="79"/>
    </row>
    <row r="61" spans="4:4" s="55" customFormat="1" hidden="1" x14ac:dyDescent="0.2">
      <c r="D61" s="79"/>
    </row>
    <row r="62" spans="4:4" s="55" customFormat="1" hidden="1" x14ac:dyDescent="0.2">
      <c r="D62" s="79"/>
    </row>
    <row r="63" spans="4:4" s="55" customFormat="1" hidden="1" x14ac:dyDescent="0.2">
      <c r="D63" s="79"/>
    </row>
    <row r="64" spans="4:4" s="55" customFormat="1" hidden="1" x14ac:dyDescent="0.2">
      <c r="D64" s="79"/>
    </row>
    <row r="65" spans="4:4" s="55" customFormat="1" hidden="1" x14ac:dyDescent="0.2">
      <c r="D65" s="79"/>
    </row>
    <row r="66" spans="4:4" s="55" customFormat="1" hidden="1" x14ac:dyDescent="0.2">
      <c r="D66" s="79"/>
    </row>
    <row r="67" spans="4:4" s="55" customFormat="1" hidden="1" x14ac:dyDescent="0.2">
      <c r="D67" s="79"/>
    </row>
    <row r="68" spans="4:4" s="55" customFormat="1" hidden="1" x14ac:dyDescent="0.2">
      <c r="D68" s="79"/>
    </row>
    <row r="69" spans="4:4" s="55" customFormat="1" hidden="1" x14ac:dyDescent="0.2">
      <c r="D69" s="79"/>
    </row>
    <row r="70" spans="4:4" s="55" customFormat="1" hidden="1" x14ac:dyDescent="0.2">
      <c r="D70" s="79"/>
    </row>
    <row r="71" spans="4:4" s="55" customFormat="1" hidden="1" x14ac:dyDescent="0.2">
      <c r="D71" s="79"/>
    </row>
    <row r="72" spans="4:4" s="55" customFormat="1" hidden="1" x14ac:dyDescent="0.2">
      <c r="D72" s="79"/>
    </row>
    <row r="73" spans="4:4" s="55" customFormat="1" hidden="1" x14ac:dyDescent="0.2">
      <c r="D73" s="79"/>
    </row>
    <row r="74" spans="4:4" s="55" customFormat="1" hidden="1" x14ac:dyDescent="0.2">
      <c r="D74" s="79"/>
    </row>
    <row r="75" spans="4:4" s="55" customFormat="1" hidden="1" x14ac:dyDescent="0.2">
      <c r="D75" s="79"/>
    </row>
    <row r="76" spans="4:4" s="55" customFormat="1" hidden="1" x14ac:dyDescent="0.2">
      <c r="D76" s="79"/>
    </row>
    <row r="77" spans="4:4" s="55" customFormat="1" hidden="1" x14ac:dyDescent="0.2">
      <c r="D77" s="79"/>
    </row>
    <row r="78" spans="4:4" s="55" customFormat="1" hidden="1" x14ac:dyDescent="0.2">
      <c r="D78" s="79"/>
    </row>
    <row r="79" spans="4:4" s="55" customFormat="1" hidden="1" x14ac:dyDescent="0.2">
      <c r="D79" s="79"/>
    </row>
    <row r="80" spans="4:4" s="55" customFormat="1" hidden="1" x14ac:dyDescent="0.2">
      <c r="D80" s="79"/>
    </row>
    <row r="81" spans="4:4" s="55" customFormat="1" hidden="1" x14ac:dyDescent="0.2">
      <c r="D81" s="79"/>
    </row>
    <row r="82" spans="4:4" s="55" customFormat="1" hidden="1" x14ac:dyDescent="0.2">
      <c r="D82" s="79"/>
    </row>
    <row r="83" spans="4:4" s="55" customFormat="1" hidden="1" x14ac:dyDescent="0.2">
      <c r="D83" s="79"/>
    </row>
    <row r="84" spans="4:4" s="55" customFormat="1" hidden="1" x14ac:dyDescent="0.2">
      <c r="D84" s="79"/>
    </row>
    <row r="85" spans="4:4" s="55" customFormat="1" hidden="1" x14ac:dyDescent="0.2">
      <c r="D85" s="79"/>
    </row>
    <row r="86" spans="4:4" s="55" customFormat="1" hidden="1" x14ac:dyDescent="0.2">
      <c r="D86" s="79"/>
    </row>
    <row r="87" spans="4:4" s="55" customFormat="1" hidden="1" x14ac:dyDescent="0.2">
      <c r="D87" s="79"/>
    </row>
    <row r="88" spans="4:4" s="55" customFormat="1" hidden="1" x14ac:dyDescent="0.2">
      <c r="D88" s="79"/>
    </row>
    <row r="89" spans="4:4" s="55" customFormat="1" hidden="1" x14ac:dyDescent="0.2">
      <c r="D89" s="79"/>
    </row>
    <row r="90" spans="4:4" s="55" customFormat="1" hidden="1" x14ac:dyDescent="0.2">
      <c r="D90" s="79"/>
    </row>
    <row r="91" spans="4:4" s="55" customFormat="1" hidden="1" x14ac:dyDescent="0.2">
      <c r="D91" s="79"/>
    </row>
    <row r="92" spans="4:4" s="55" customFormat="1" hidden="1" x14ac:dyDescent="0.2">
      <c r="D92" s="79"/>
    </row>
    <row r="93" spans="4:4" s="55" customFormat="1" hidden="1" x14ac:dyDescent="0.2">
      <c r="D93" s="79"/>
    </row>
    <row r="94" spans="4:4" s="55" customFormat="1" hidden="1" x14ac:dyDescent="0.2">
      <c r="D94" s="79"/>
    </row>
    <row r="95" spans="4:4" s="55" customFormat="1" hidden="1" x14ac:dyDescent="0.2">
      <c r="D95" s="79"/>
    </row>
    <row r="96" spans="4:4" s="55" customFormat="1" hidden="1" x14ac:dyDescent="0.2">
      <c r="D96" s="79"/>
    </row>
    <row r="97" spans="4:4" s="55" customFormat="1" hidden="1" x14ac:dyDescent="0.2">
      <c r="D97" s="79"/>
    </row>
    <row r="98" spans="4:4" s="55" customFormat="1" hidden="1" x14ac:dyDescent="0.2">
      <c r="D98" s="79"/>
    </row>
    <row r="99" spans="4:4" s="55" customFormat="1" hidden="1" x14ac:dyDescent="0.2">
      <c r="D99" s="79"/>
    </row>
    <row r="100" spans="4:4" s="55" customFormat="1" hidden="1" x14ac:dyDescent="0.2">
      <c r="D100" s="79"/>
    </row>
    <row r="101" spans="4:4" s="55" customFormat="1" hidden="1" x14ac:dyDescent="0.2">
      <c r="D101" s="79"/>
    </row>
    <row r="102" spans="4:4" s="55" customFormat="1" hidden="1" x14ac:dyDescent="0.2">
      <c r="D102" s="79"/>
    </row>
    <row r="103" spans="4:4" s="55" customFormat="1" hidden="1" x14ac:dyDescent="0.2">
      <c r="D103" s="79"/>
    </row>
    <row r="104" spans="4:4" s="55" customFormat="1" hidden="1" x14ac:dyDescent="0.2">
      <c r="D104" s="79"/>
    </row>
    <row r="105" spans="4:4" s="55" customFormat="1" hidden="1" x14ac:dyDescent="0.2">
      <c r="D105" s="79"/>
    </row>
    <row r="106" spans="4:4" s="55" customFormat="1" hidden="1" x14ac:dyDescent="0.2">
      <c r="D106" s="79"/>
    </row>
    <row r="107" spans="4:4" s="55" customFormat="1" hidden="1" x14ac:dyDescent="0.2">
      <c r="D107" s="79"/>
    </row>
    <row r="108" spans="4:4" s="55" customFormat="1" hidden="1" x14ac:dyDescent="0.2">
      <c r="D108" s="79"/>
    </row>
    <row r="109" spans="4:4" s="55" customFormat="1" hidden="1" x14ac:dyDescent="0.2">
      <c r="D109" s="79"/>
    </row>
    <row r="110" spans="4:4" s="55" customFormat="1" hidden="1" x14ac:dyDescent="0.2">
      <c r="D110" s="79"/>
    </row>
    <row r="111" spans="4:4" s="55" customFormat="1" hidden="1" x14ac:dyDescent="0.2">
      <c r="D111" s="79"/>
    </row>
    <row r="112" spans="4:4" s="55" customFormat="1" hidden="1" x14ac:dyDescent="0.2">
      <c r="D112" s="79"/>
    </row>
    <row r="113" spans="4:4" s="55" customFormat="1" hidden="1" x14ac:dyDescent="0.2">
      <c r="D113" s="79"/>
    </row>
    <row r="114" spans="4:4" s="55" customFormat="1" hidden="1" x14ac:dyDescent="0.2">
      <c r="D114" s="79"/>
    </row>
    <row r="115" spans="4:4" s="55" customFormat="1" hidden="1" x14ac:dyDescent="0.2">
      <c r="D115" s="79"/>
    </row>
    <row r="116" spans="4:4" s="55" customFormat="1" hidden="1" x14ac:dyDescent="0.2">
      <c r="D116" s="79"/>
    </row>
    <row r="117" spans="4:4" s="55" customFormat="1" hidden="1" x14ac:dyDescent="0.2">
      <c r="D117" s="79"/>
    </row>
    <row r="118" spans="4:4" s="55" customFormat="1" hidden="1" x14ac:dyDescent="0.2">
      <c r="D118" s="79"/>
    </row>
    <row r="119" spans="4:4" s="55" customFormat="1" hidden="1" x14ac:dyDescent="0.2">
      <c r="D119" s="79"/>
    </row>
    <row r="120" spans="4:4" s="55" customFormat="1" hidden="1" x14ac:dyDescent="0.2">
      <c r="D120" s="79"/>
    </row>
    <row r="121" spans="4:4" s="55" customFormat="1" hidden="1" x14ac:dyDescent="0.2">
      <c r="D121" s="79"/>
    </row>
    <row r="122" spans="4:4" s="55" customFormat="1" hidden="1" x14ac:dyDescent="0.2">
      <c r="D122" s="79"/>
    </row>
    <row r="123" spans="4:4" s="55" customFormat="1" hidden="1" x14ac:dyDescent="0.2">
      <c r="D123" s="79"/>
    </row>
    <row r="124" spans="4:4" x14ac:dyDescent="0.2"/>
    <row r="125" spans="4:4" x14ac:dyDescent="0.2"/>
    <row r="126" spans="4:4" x14ac:dyDescent="0.2"/>
    <row r="127" spans="4:4" x14ac:dyDescent="0.2"/>
  </sheetData>
  <mergeCells count="2">
    <mergeCell ref="B10:C10"/>
    <mergeCell ref="B13:C13"/>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232"/>
  <sheetViews>
    <sheetView zoomScale="80" zoomScaleNormal="80" workbookViewId="0">
      <pane xSplit="3" ySplit="6" topLeftCell="D7" activePane="bottomRight" state="frozen"/>
      <selection pane="topRight" activeCell="D1" sqref="D1"/>
      <selection pane="bottomLeft" activeCell="A9" sqref="A9"/>
      <selection pane="bottomRight" activeCell="D7" sqref="D7"/>
    </sheetView>
  </sheetViews>
  <sheetFormatPr defaultRowHeight="14.25" x14ac:dyDescent="0.2"/>
  <cols>
    <col min="1" max="1" width="3.125" style="111" customWidth="1"/>
    <col min="2" max="2" width="4.375" style="102" customWidth="1"/>
    <col min="3" max="3" width="32.75" style="102" customWidth="1"/>
    <col min="4" max="4" width="13.125" style="102" customWidth="1"/>
    <col min="5" max="5" width="12" style="102" customWidth="1"/>
    <col min="6" max="6" width="7.375" style="102" customWidth="1"/>
    <col min="7" max="7" width="7.5" style="102" customWidth="1"/>
    <col min="8" max="8" width="40" style="119" customWidth="1"/>
    <col min="9" max="9" width="39.375" style="119" customWidth="1"/>
    <col min="10" max="10" width="8.625" style="102" customWidth="1"/>
    <col min="11" max="11" width="10.75" style="102" customWidth="1"/>
    <col min="12" max="12" width="13.5" style="102" customWidth="1"/>
    <col min="13" max="13" width="10.25" style="102" customWidth="1"/>
    <col min="14" max="14" width="9.125" style="102" customWidth="1"/>
    <col min="15" max="15" width="24.375" style="102" customWidth="1"/>
    <col min="16" max="16" width="27.375" style="102" customWidth="1"/>
    <col min="17" max="17" width="28.375" style="102" customWidth="1"/>
    <col min="18" max="18" width="24.875" style="102" customWidth="1"/>
    <col min="19" max="19" width="21.5" style="102" customWidth="1"/>
    <col min="20" max="20" width="14.625" style="102" customWidth="1"/>
    <col min="21" max="21" width="14.25" style="102" customWidth="1"/>
    <col min="22" max="22" width="15.625" style="102" customWidth="1"/>
    <col min="23" max="23" width="11.625" style="102" customWidth="1"/>
    <col min="24" max="24" width="12.75" style="102" customWidth="1"/>
    <col min="25" max="25" width="11.125" style="102" customWidth="1"/>
    <col min="26" max="26" width="8.125" style="102" customWidth="1"/>
    <col min="27" max="27" width="11" style="102" customWidth="1"/>
    <col min="28" max="28" width="17.75" style="120" customWidth="1"/>
    <col min="29" max="29" width="15.125" style="102" customWidth="1"/>
    <col min="30" max="30" width="14" style="121" customWidth="1"/>
    <col min="31" max="31" width="26.875" style="118" customWidth="1"/>
    <col min="32" max="32" width="14.125" style="102" customWidth="1"/>
    <col min="33" max="16384" width="9" style="113"/>
  </cols>
  <sheetData>
    <row r="1" spans="1:32" s="103" customFormat="1" ht="35.25" customHeight="1" x14ac:dyDescent="0.2">
      <c r="A1" s="139" t="s">
        <v>876</v>
      </c>
      <c r="B1" s="139"/>
      <c r="C1" s="104"/>
      <c r="D1" s="69"/>
      <c r="E1" s="69"/>
      <c r="F1" s="69"/>
      <c r="G1" s="69"/>
      <c r="H1" s="69"/>
      <c r="I1" s="69"/>
      <c r="J1" s="69"/>
      <c r="K1" s="104"/>
      <c r="L1" s="69"/>
      <c r="M1" s="69"/>
      <c r="N1" s="104"/>
      <c r="O1" s="104"/>
      <c r="P1" s="104"/>
      <c r="Q1" s="104"/>
      <c r="R1" s="104"/>
      <c r="S1" s="104"/>
      <c r="T1" s="69"/>
      <c r="U1" s="69"/>
      <c r="V1" s="69"/>
      <c r="W1" s="69"/>
      <c r="X1" s="69"/>
      <c r="Y1" s="69"/>
      <c r="Z1" s="69"/>
      <c r="AA1" s="69"/>
      <c r="AB1" s="105"/>
      <c r="AC1" s="69"/>
      <c r="AD1" s="46"/>
      <c r="AE1" s="106"/>
      <c r="AF1" s="70"/>
    </row>
    <row r="2" spans="1:32" s="103" customFormat="1" ht="12.75" customHeight="1" x14ac:dyDescent="0.2">
      <c r="A2" s="71"/>
      <c r="B2" s="71"/>
      <c r="C2" s="71"/>
      <c r="D2" s="72"/>
      <c r="E2" s="72"/>
      <c r="F2" s="72"/>
      <c r="G2" s="72"/>
      <c r="H2" s="72"/>
      <c r="I2" s="72"/>
      <c r="J2" s="72"/>
      <c r="K2" s="71"/>
      <c r="L2" s="72"/>
      <c r="M2" s="72"/>
      <c r="N2" s="71"/>
      <c r="O2" s="71"/>
      <c r="P2" s="71"/>
      <c r="Q2" s="71"/>
      <c r="R2" s="71"/>
      <c r="S2" s="71"/>
      <c r="T2" s="72"/>
      <c r="U2" s="72"/>
      <c r="V2" s="72"/>
      <c r="W2" s="72"/>
      <c r="X2" s="72"/>
      <c r="Y2" s="72"/>
      <c r="Z2" s="72"/>
      <c r="AA2" s="72"/>
      <c r="AB2" s="73"/>
      <c r="AC2" s="72"/>
      <c r="AD2" s="74"/>
      <c r="AE2" s="75"/>
      <c r="AF2" s="72"/>
    </row>
    <row r="3" spans="1:32" s="138" customFormat="1" ht="7.5" customHeight="1" x14ac:dyDescent="0.2">
      <c r="A3" s="133"/>
      <c r="B3" s="133"/>
      <c r="C3" s="133"/>
      <c r="D3" s="134"/>
      <c r="E3" s="134"/>
      <c r="F3" s="134"/>
      <c r="G3" s="134"/>
      <c r="H3" s="134"/>
      <c r="I3" s="134"/>
      <c r="J3" s="134"/>
      <c r="K3" s="133"/>
      <c r="L3" s="134"/>
      <c r="M3" s="134"/>
      <c r="N3" s="133"/>
      <c r="O3" s="133"/>
      <c r="P3" s="133"/>
      <c r="Q3" s="133"/>
      <c r="R3" s="133"/>
      <c r="S3" s="133"/>
      <c r="T3" s="134"/>
      <c r="U3" s="134"/>
      <c r="V3" s="134"/>
      <c r="W3" s="134"/>
      <c r="X3" s="134"/>
      <c r="Y3" s="134"/>
      <c r="Z3" s="134"/>
      <c r="AA3" s="134"/>
      <c r="AB3" s="135"/>
      <c r="AC3" s="134"/>
      <c r="AD3" s="136"/>
      <c r="AE3" s="137"/>
      <c r="AF3" s="134"/>
    </row>
    <row r="4" spans="1:32" s="103" customFormat="1" ht="15" customHeight="1" x14ac:dyDescent="0.2">
      <c r="B4" s="107"/>
      <c r="C4" s="107"/>
      <c r="D4" s="76"/>
      <c r="E4" s="76"/>
      <c r="F4" s="76"/>
      <c r="G4" s="76"/>
      <c r="H4" s="76"/>
      <c r="I4" s="76"/>
      <c r="J4" s="76"/>
      <c r="K4" s="107"/>
      <c r="L4" s="76"/>
      <c r="M4" s="76"/>
      <c r="N4" s="107"/>
      <c r="O4" s="107"/>
      <c r="P4" s="107"/>
      <c r="Q4" s="107"/>
      <c r="R4" s="107"/>
      <c r="S4" s="107"/>
      <c r="T4" s="76"/>
      <c r="U4" s="76"/>
      <c r="V4" s="76"/>
      <c r="W4" s="76"/>
      <c r="X4" s="76"/>
      <c r="Y4" s="76"/>
      <c r="Z4" s="76"/>
      <c r="AA4" s="76"/>
      <c r="AB4" s="108"/>
      <c r="AC4" s="76"/>
      <c r="AD4" s="109"/>
      <c r="AE4" s="110"/>
      <c r="AF4" s="78"/>
    </row>
    <row r="5" spans="1:32" s="103" customFormat="1" ht="15.75" x14ac:dyDescent="0.2">
      <c r="B5" s="48"/>
      <c r="C5" s="85"/>
      <c r="D5" s="85"/>
      <c r="E5" s="146" t="s">
        <v>545</v>
      </c>
      <c r="F5" s="147"/>
      <c r="G5" s="148"/>
      <c r="H5" s="87"/>
      <c r="I5" s="87"/>
      <c r="J5" s="85"/>
      <c r="K5" s="85"/>
      <c r="L5" s="146" t="s">
        <v>661</v>
      </c>
      <c r="M5" s="147"/>
      <c r="N5" s="148"/>
      <c r="O5" s="146" t="s">
        <v>665</v>
      </c>
      <c r="P5" s="147"/>
      <c r="Q5" s="147"/>
      <c r="R5" s="147"/>
      <c r="S5" s="148"/>
      <c r="T5" s="145" t="s">
        <v>759</v>
      </c>
      <c r="U5" s="145"/>
      <c r="V5" s="145"/>
      <c r="W5" s="145"/>
      <c r="X5" s="145"/>
      <c r="Y5" s="146" t="s">
        <v>662</v>
      </c>
      <c r="Z5" s="148"/>
      <c r="AA5" s="146" t="s">
        <v>663</v>
      </c>
      <c r="AB5" s="148"/>
      <c r="AC5" s="85"/>
      <c r="AD5" s="85"/>
      <c r="AE5" s="6"/>
      <c r="AF5" s="86"/>
    </row>
    <row r="6" spans="1:32" s="103" customFormat="1" ht="47.25" x14ac:dyDescent="0.2">
      <c r="A6" s="111"/>
      <c r="B6" s="84" t="s">
        <v>0</v>
      </c>
      <c r="C6" s="84" t="s">
        <v>7</v>
      </c>
      <c r="D6" s="2" t="s">
        <v>166</v>
      </c>
      <c r="E6" s="2" t="s">
        <v>546</v>
      </c>
      <c r="F6" s="2" t="s">
        <v>547</v>
      </c>
      <c r="G6" s="2" t="s">
        <v>548</v>
      </c>
      <c r="H6" s="2" t="s">
        <v>27</v>
      </c>
      <c r="I6" s="2" t="s">
        <v>436</v>
      </c>
      <c r="J6" s="2" t="s">
        <v>520</v>
      </c>
      <c r="K6" s="2" t="s">
        <v>660</v>
      </c>
      <c r="L6" s="2" t="s">
        <v>661</v>
      </c>
      <c r="M6" s="2" t="s">
        <v>499</v>
      </c>
      <c r="N6" s="2" t="s">
        <v>168</v>
      </c>
      <c r="O6" s="2" t="s">
        <v>882</v>
      </c>
      <c r="P6" s="2" t="s">
        <v>43</v>
      </c>
      <c r="Q6" s="2" t="s">
        <v>44</v>
      </c>
      <c r="R6" s="2" t="s">
        <v>45</v>
      </c>
      <c r="S6" s="2" t="s">
        <v>46</v>
      </c>
      <c r="T6" s="2" t="s">
        <v>165</v>
      </c>
      <c r="U6" s="2" t="s">
        <v>576</v>
      </c>
      <c r="V6" s="2" t="s">
        <v>496</v>
      </c>
      <c r="W6" s="2" t="s">
        <v>497</v>
      </c>
      <c r="X6" s="2" t="s">
        <v>164</v>
      </c>
      <c r="Y6" s="2" t="s">
        <v>662</v>
      </c>
      <c r="Z6" s="2" t="s">
        <v>501</v>
      </c>
      <c r="AA6" s="2" t="s">
        <v>503</v>
      </c>
      <c r="AB6" s="41" t="s">
        <v>502</v>
      </c>
      <c r="AC6" s="2" t="s">
        <v>883</v>
      </c>
      <c r="AD6" s="3" t="s">
        <v>504</v>
      </c>
      <c r="AE6" s="2" t="s">
        <v>664</v>
      </c>
      <c r="AF6" s="2" t="s">
        <v>8</v>
      </c>
    </row>
    <row r="7" spans="1:32" s="68" customFormat="1" ht="142.5" x14ac:dyDescent="0.2">
      <c r="A7" s="77"/>
      <c r="B7" s="8">
        <v>1</v>
      </c>
      <c r="C7" s="7" t="s">
        <v>34</v>
      </c>
      <c r="D7" s="8" t="s">
        <v>163</v>
      </c>
      <c r="E7" s="8" t="s">
        <v>498</v>
      </c>
      <c r="F7" s="8" t="s">
        <v>498</v>
      </c>
      <c r="G7" s="8" t="s">
        <v>498</v>
      </c>
      <c r="H7" s="10" t="s">
        <v>598</v>
      </c>
      <c r="I7" s="9" t="s">
        <v>142</v>
      </c>
      <c r="J7" s="8" t="s">
        <v>157</v>
      </c>
      <c r="K7" s="8" t="s">
        <v>159</v>
      </c>
      <c r="L7" s="8" t="s">
        <v>500</v>
      </c>
      <c r="M7" s="8" t="s">
        <v>142</v>
      </c>
      <c r="N7" s="8" t="s">
        <v>142</v>
      </c>
      <c r="O7" s="8"/>
      <c r="P7" s="8"/>
      <c r="Q7" s="8"/>
      <c r="R7" s="8"/>
      <c r="S7" s="8"/>
      <c r="T7" s="8"/>
      <c r="U7" s="8"/>
      <c r="V7" s="8"/>
      <c r="W7" s="8"/>
      <c r="X7" s="8"/>
      <c r="Y7" s="8" t="s">
        <v>158</v>
      </c>
      <c r="Z7" s="141">
        <v>1500</v>
      </c>
      <c r="AA7" s="47" t="s">
        <v>160</v>
      </c>
      <c r="AB7" s="11">
        <v>4039000000</v>
      </c>
      <c r="AC7" s="8" t="s">
        <v>171</v>
      </c>
      <c r="AD7" s="12" t="s">
        <v>175</v>
      </c>
      <c r="AE7" s="13" t="s">
        <v>35</v>
      </c>
      <c r="AF7" s="14" t="s">
        <v>405</v>
      </c>
    </row>
    <row r="8" spans="1:32" s="68" customFormat="1" ht="196.5" customHeight="1" x14ac:dyDescent="0.2">
      <c r="A8" s="77"/>
      <c r="B8" s="16">
        <v>2</v>
      </c>
      <c r="C8" s="15" t="s">
        <v>11</v>
      </c>
      <c r="D8" s="16" t="s">
        <v>163</v>
      </c>
      <c r="E8" s="16" t="s">
        <v>498</v>
      </c>
      <c r="F8" s="16"/>
      <c r="G8" s="16"/>
      <c r="H8" s="22" t="s">
        <v>586</v>
      </c>
      <c r="I8" s="22" t="s">
        <v>591</v>
      </c>
      <c r="J8" s="16" t="s">
        <v>157</v>
      </c>
      <c r="K8" s="16" t="s">
        <v>157</v>
      </c>
      <c r="L8" s="16" t="s">
        <v>500</v>
      </c>
      <c r="M8" s="16" t="s">
        <v>142</v>
      </c>
      <c r="N8" s="16" t="s">
        <v>142</v>
      </c>
      <c r="O8" s="16">
        <v>1</v>
      </c>
      <c r="P8" s="16"/>
      <c r="Q8" s="16"/>
      <c r="R8" s="16"/>
      <c r="S8" s="16"/>
      <c r="T8" s="16"/>
      <c r="U8" s="16" t="s">
        <v>498</v>
      </c>
      <c r="V8" s="16" t="s">
        <v>498</v>
      </c>
      <c r="W8" s="16"/>
      <c r="X8" s="16"/>
      <c r="Y8" s="28" t="s">
        <v>161</v>
      </c>
      <c r="Z8" s="16">
        <v>30</v>
      </c>
      <c r="AA8" s="8" t="s">
        <v>161</v>
      </c>
      <c r="AB8" s="18">
        <v>20000000</v>
      </c>
      <c r="AC8" s="16" t="s">
        <v>169</v>
      </c>
      <c r="AD8" s="19" t="s">
        <v>167</v>
      </c>
      <c r="AE8" s="20" t="s">
        <v>16</v>
      </c>
      <c r="AF8" s="21" t="s">
        <v>293</v>
      </c>
    </row>
    <row r="9" spans="1:32" s="68" customFormat="1" ht="199.5" x14ac:dyDescent="0.2">
      <c r="A9" s="77"/>
      <c r="B9" s="8">
        <v>3</v>
      </c>
      <c r="C9" s="32" t="s">
        <v>742</v>
      </c>
      <c r="D9" s="16" t="s">
        <v>163</v>
      </c>
      <c r="E9" s="16" t="s">
        <v>498</v>
      </c>
      <c r="F9" s="16"/>
      <c r="G9" s="16"/>
      <c r="H9" s="22" t="s">
        <v>745</v>
      </c>
      <c r="I9" s="22" t="s">
        <v>747</v>
      </c>
      <c r="J9" s="16" t="s">
        <v>157</v>
      </c>
      <c r="K9" s="16" t="s">
        <v>159</v>
      </c>
      <c r="L9" s="16" t="s">
        <v>168</v>
      </c>
      <c r="M9" s="16" t="s">
        <v>142</v>
      </c>
      <c r="N9" s="16" t="s">
        <v>746</v>
      </c>
      <c r="O9" s="16">
        <v>3</v>
      </c>
      <c r="P9" s="28"/>
      <c r="Q9" s="16">
        <v>2</v>
      </c>
      <c r="R9" s="28">
        <v>1</v>
      </c>
      <c r="S9" s="28"/>
      <c r="T9" s="28"/>
      <c r="U9" s="16" t="s">
        <v>498</v>
      </c>
      <c r="V9" s="16" t="s">
        <v>498</v>
      </c>
      <c r="W9" s="16" t="s">
        <v>498</v>
      </c>
      <c r="X9" s="28"/>
      <c r="Y9" s="16" t="s">
        <v>161</v>
      </c>
      <c r="Z9" s="16" t="s">
        <v>142</v>
      </c>
      <c r="AA9" s="8" t="s">
        <v>161</v>
      </c>
      <c r="AB9" s="18">
        <v>5000000</v>
      </c>
      <c r="AC9" s="16" t="s">
        <v>171</v>
      </c>
      <c r="AD9" s="36" t="s">
        <v>175</v>
      </c>
      <c r="AE9" s="27" t="s">
        <v>142</v>
      </c>
      <c r="AF9" s="21" t="s">
        <v>742</v>
      </c>
    </row>
    <row r="10" spans="1:32" s="68" customFormat="1" ht="199.5" x14ac:dyDescent="0.2">
      <c r="A10" s="77"/>
      <c r="B10" s="16">
        <v>4</v>
      </c>
      <c r="C10" s="15" t="s">
        <v>733</v>
      </c>
      <c r="D10" s="16" t="s">
        <v>163</v>
      </c>
      <c r="E10" s="16" t="s">
        <v>498</v>
      </c>
      <c r="F10" s="16"/>
      <c r="G10" s="16"/>
      <c r="H10" s="22" t="s">
        <v>749</v>
      </c>
      <c r="I10" s="22" t="s">
        <v>748</v>
      </c>
      <c r="J10" s="16" t="s">
        <v>158</v>
      </c>
      <c r="K10" s="16" t="s">
        <v>159</v>
      </c>
      <c r="L10" s="16" t="s">
        <v>143</v>
      </c>
      <c r="M10" s="16" t="s">
        <v>142</v>
      </c>
      <c r="N10" s="16" t="s">
        <v>142</v>
      </c>
      <c r="O10" s="28">
        <v>1</v>
      </c>
      <c r="P10" s="28"/>
      <c r="Q10" s="16"/>
      <c r="R10" s="28"/>
      <c r="S10" s="28"/>
      <c r="T10" s="28"/>
      <c r="U10" s="16" t="s">
        <v>498</v>
      </c>
      <c r="V10" s="16" t="s">
        <v>498</v>
      </c>
      <c r="W10" s="16"/>
      <c r="X10" s="28"/>
      <c r="Y10" s="16" t="s">
        <v>160</v>
      </c>
      <c r="Z10" s="23">
        <v>22400</v>
      </c>
      <c r="AA10" s="8" t="s">
        <v>158</v>
      </c>
      <c r="AB10" s="18">
        <v>48282660</v>
      </c>
      <c r="AC10" s="16" t="s">
        <v>171</v>
      </c>
      <c r="AD10" s="36" t="s">
        <v>175</v>
      </c>
      <c r="AE10" s="27" t="s">
        <v>142</v>
      </c>
      <c r="AF10" s="21" t="s">
        <v>733</v>
      </c>
    </row>
    <row r="11" spans="1:32" s="68" customFormat="1" ht="185.25" x14ac:dyDescent="0.2">
      <c r="A11" s="77"/>
      <c r="B11" s="8">
        <v>5</v>
      </c>
      <c r="C11" s="15" t="s">
        <v>717</v>
      </c>
      <c r="D11" s="16" t="s">
        <v>163</v>
      </c>
      <c r="E11" s="16" t="s">
        <v>498</v>
      </c>
      <c r="F11" s="16" t="s">
        <v>498</v>
      </c>
      <c r="G11" s="16" t="s">
        <v>498</v>
      </c>
      <c r="H11" s="22" t="s">
        <v>720</v>
      </c>
      <c r="I11" s="22" t="s">
        <v>719</v>
      </c>
      <c r="J11" s="16" t="s">
        <v>157</v>
      </c>
      <c r="K11" s="16" t="s">
        <v>159</v>
      </c>
      <c r="L11" s="16" t="s">
        <v>143</v>
      </c>
      <c r="M11" s="16" t="s">
        <v>142</v>
      </c>
      <c r="N11" s="16" t="s">
        <v>142</v>
      </c>
      <c r="O11" s="28"/>
      <c r="P11" s="28"/>
      <c r="Q11" s="28"/>
      <c r="R11" s="28">
        <v>1</v>
      </c>
      <c r="S11" s="28"/>
      <c r="T11" s="28"/>
      <c r="U11" s="16"/>
      <c r="V11" s="16" t="s">
        <v>498</v>
      </c>
      <c r="W11" s="16"/>
      <c r="X11" s="28"/>
      <c r="Y11" s="16" t="s">
        <v>158</v>
      </c>
      <c r="Z11" s="23">
        <v>1631</v>
      </c>
      <c r="AA11" s="8" t="s">
        <v>158</v>
      </c>
      <c r="AB11" s="18">
        <v>315123250</v>
      </c>
      <c r="AC11" s="16" t="s">
        <v>171</v>
      </c>
      <c r="AD11" s="36" t="s">
        <v>175</v>
      </c>
      <c r="AE11" s="27" t="s">
        <v>142</v>
      </c>
      <c r="AF11" s="21" t="s">
        <v>718</v>
      </c>
    </row>
    <row r="12" spans="1:32" s="68" customFormat="1" ht="213.75" x14ac:dyDescent="0.2">
      <c r="A12" s="77"/>
      <c r="B12" s="16">
        <v>6</v>
      </c>
      <c r="C12" s="15" t="s">
        <v>12</v>
      </c>
      <c r="D12" s="16" t="s">
        <v>163</v>
      </c>
      <c r="E12" s="16" t="s">
        <v>498</v>
      </c>
      <c r="F12" s="16" t="s">
        <v>498</v>
      </c>
      <c r="G12" s="16" t="s">
        <v>498</v>
      </c>
      <c r="H12" s="17" t="s">
        <v>149</v>
      </c>
      <c r="I12" s="22" t="s">
        <v>589</v>
      </c>
      <c r="J12" s="16" t="s">
        <v>157</v>
      </c>
      <c r="K12" s="16" t="s">
        <v>157</v>
      </c>
      <c r="L12" s="16" t="s">
        <v>143</v>
      </c>
      <c r="M12" s="16" t="s">
        <v>142</v>
      </c>
      <c r="N12" s="16" t="s">
        <v>142</v>
      </c>
      <c r="O12" s="16">
        <v>1</v>
      </c>
      <c r="P12" s="16"/>
      <c r="Q12" s="16"/>
      <c r="R12" s="16">
        <v>2</v>
      </c>
      <c r="S12" s="16">
        <v>3</v>
      </c>
      <c r="T12" s="16"/>
      <c r="U12" s="16" t="s">
        <v>498</v>
      </c>
      <c r="V12" s="16" t="s">
        <v>498</v>
      </c>
      <c r="W12" s="16" t="s">
        <v>498</v>
      </c>
      <c r="X12" s="16" t="s">
        <v>498</v>
      </c>
      <c r="Y12" s="16" t="s">
        <v>158</v>
      </c>
      <c r="Z12" s="23">
        <v>1211</v>
      </c>
      <c r="AA12" s="47" t="s">
        <v>160</v>
      </c>
      <c r="AB12" s="18">
        <v>3600000000</v>
      </c>
      <c r="AC12" s="16" t="s">
        <v>169</v>
      </c>
      <c r="AD12" s="19" t="s">
        <v>167</v>
      </c>
      <c r="AE12" s="20" t="s">
        <v>14</v>
      </c>
      <c r="AF12" s="21" t="s">
        <v>150</v>
      </c>
    </row>
    <row r="13" spans="1:32" s="68" customFormat="1" ht="228" x14ac:dyDescent="0.2">
      <c r="A13" s="77"/>
      <c r="B13" s="8">
        <v>7</v>
      </c>
      <c r="C13" s="15" t="s">
        <v>736</v>
      </c>
      <c r="D13" s="16" t="s">
        <v>163</v>
      </c>
      <c r="E13" s="16"/>
      <c r="F13" s="16" t="s">
        <v>498</v>
      </c>
      <c r="G13" s="16" t="s">
        <v>498</v>
      </c>
      <c r="H13" s="22" t="s">
        <v>761</v>
      </c>
      <c r="I13" s="22" t="s">
        <v>762</v>
      </c>
      <c r="J13" s="16" t="s">
        <v>157</v>
      </c>
      <c r="K13" s="16" t="s">
        <v>158</v>
      </c>
      <c r="L13" s="16" t="s">
        <v>143</v>
      </c>
      <c r="M13" s="16" t="s">
        <v>142</v>
      </c>
      <c r="N13" s="16" t="s">
        <v>142</v>
      </c>
      <c r="O13" s="28"/>
      <c r="P13" s="28"/>
      <c r="Q13" s="16"/>
      <c r="R13" s="28">
        <v>1</v>
      </c>
      <c r="S13" s="28"/>
      <c r="T13" s="28"/>
      <c r="U13" s="16"/>
      <c r="V13" s="16" t="s">
        <v>498</v>
      </c>
      <c r="W13" s="16"/>
      <c r="X13" s="28"/>
      <c r="Y13" s="16" t="s">
        <v>158</v>
      </c>
      <c r="Z13" s="16">
        <v>350</v>
      </c>
      <c r="AA13" s="8" t="s">
        <v>158</v>
      </c>
      <c r="AB13" s="18">
        <v>226636652</v>
      </c>
      <c r="AC13" s="16" t="s">
        <v>171</v>
      </c>
      <c r="AD13" s="36" t="s">
        <v>175</v>
      </c>
      <c r="AE13" s="27" t="s">
        <v>142</v>
      </c>
      <c r="AF13" s="21" t="s">
        <v>736</v>
      </c>
    </row>
    <row r="14" spans="1:32" s="68" customFormat="1" ht="171" x14ac:dyDescent="0.2">
      <c r="A14" s="77"/>
      <c r="B14" s="16">
        <v>8</v>
      </c>
      <c r="C14" s="15" t="s">
        <v>689</v>
      </c>
      <c r="D14" s="16" t="s">
        <v>163</v>
      </c>
      <c r="E14" s="16" t="s">
        <v>498</v>
      </c>
      <c r="F14" s="16" t="s">
        <v>498</v>
      </c>
      <c r="G14" s="16" t="s">
        <v>498</v>
      </c>
      <c r="H14" s="22" t="s">
        <v>690</v>
      </c>
      <c r="I14" s="22" t="s">
        <v>698</v>
      </c>
      <c r="J14" s="16" t="s">
        <v>157</v>
      </c>
      <c r="K14" s="16" t="s">
        <v>159</v>
      </c>
      <c r="L14" s="16" t="s">
        <v>143</v>
      </c>
      <c r="M14" s="16" t="s">
        <v>142</v>
      </c>
      <c r="N14" s="16" t="s">
        <v>142</v>
      </c>
      <c r="O14" s="28">
        <v>1</v>
      </c>
      <c r="P14" s="28"/>
      <c r="Q14" s="28"/>
      <c r="R14" s="28"/>
      <c r="S14" s="28"/>
      <c r="T14" s="16"/>
      <c r="U14" s="16" t="s">
        <v>498</v>
      </c>
      <c r="V14" s="16"/>
      <c r="W14" s="16"/>
      <c r="X14" s="28"/>
      <c r="Y14" s="16" t="s">
        <v>158</v>
      </c>
      <c r="Z14" s="16" t="s">
        <v>142</v>
      </c>
      <c r="AA14" s="8" t="s">
        <v>160</v>
      </c>
      <c r="AB14" s="18">
        <v>2692000000</v>
      </c>
      <c r="AC14" s="16" t="s">
        <v>171</v>
      </c>
      <c r="AD14" s="36" t="s">
        <v>175</v>
      </c>
      <c r="AE14" s="27" t="s">
        <v>142</v>
      </c>
      <c r="AF14" s="21" t="s">
        <v>603</v>
      </c>
    </row>
    <row r="15" spans="1:32" s="68" customFormat="1" ht="285" x14ac:dyDescent="0.2">
      <c r="A15" s="77"/>
      <c r="B15" s="8">
        <v>9</v>
      </c>
      <c r="C15" s="15" t="s">
        <v>707</v>
      </c>
      <c r="D15" s="16" t="s">
        <v>163</v>
      </c>
      <c r="E15" s="16" t="s">
        <v>498</v>
      </c>
      <c r="F15" s="16" t="s">
        <v>498</v>
      </c>
      <c r="G15" s="16" t="s">
        <v>498</v>
      </c>
      <c r="H15" s="22" t="s">
        <v>708</v>
      </c>
      <c r="I15" s="22" t="s">
        <v>796</v>
      </c>
      <c r="J15" s="16" t="s">
        <v>157</v>
      </c>
      <c r="K15" s="16" t="s">
        <v>158</v>
      </c>
      <c r="L15" s="16" t="s">
        <v>143</v>
      </c>
      <c r="M15" s="16" t="s">
        <v>142</v>
      </c>
      <c r="N15" s="16" t="s">
        <v>142</v>
      </c>
      <c r="O15" s="28">
        <v>1</v>
      </c>
      <c r="P15" s="28"/>
      <c r="Q15" s="28"/>
      <c r="R15" s="28"/>
      <c r="S15" s="28">
        <v>2</v>
      </c>
      <c r="T15" s="16" t="s">
        <v>498</v>
      </c>
      <c r="U15" s="16" t="s">
        <v>498</v>
      </c>
      <c r="V15" s="16" t="s">
        <v>498</v>
      </c>
      <c r="W15" s="16" t="s">
        <v>498</v>
      </c>
      <c r="X15" s="28"/>
      <c r="Y15" s="16" t="s">
        <v>160</v>
      </c>
      <c r="Z15" s="23">
        <v>3398</v>
      </c>
      <c r="AA15" s="8" t="s">
        <v>160</v>
      </c>
      <c r="AB15" s="18">
        <v>1500000000</v>
      </c>
      <c r="AC15" s="16" t="s">
        <v>171</v>
      </c>
      <c r="AD15" s="36" t="s">
        <v>175</v>
      </c>
      <c r="AE15" s="27" t="s">
        <v>142</v>
      </c>
      <c r="AF15" s="21" t="s">
        <v>709</v>
      </c>
    </row>
    <row r="16" spans="1:32" s="68" customFormat="1" ht="228" x14ac:dyDescent="0.2">
      <c r="A16" s="77"/>
      <c r="B16" s="16">
        <v>10</v>
      </c>
      <c r="C16" s="15" t="s">
        <v>711</v>
      </c>
      <c r="D16" s="16" t="s">
        <v>163</v>
      </c>
      <c r="E16" s="16" t="s">
        <v>498</v>
      </c>
      <c r="F16" s="16" t="s">
        <v>498</v>
      </c>
      <c r="G16" s="16" t="s">
        <v>498</v>
      </c>
      <c r="H16" s="22" t="s">
        <v>712</v>
      </c>
      <c r="I16" s="22" t="s">
        <v>714</v>
      </c>
      <c r="J16" s="16" t="s">
        <v>157</v>
      </c>
      <c r="K16" s="16" t="s">
        <v>159</v>
      </c>
      <c r="L16" s="16" t="s">
        <v>143</v>
      </c>
      <c r="M16" s="16" t="s">
        <v>142</v>
      </c>
      <c r="N16" s="16" t="s">
        <v>142</v>
      </c>
      <c r="O16" s="28"/>
      <c r="P16" s="28"/>
      <c r="Q16" s="28"/>
      <c r="R16" s="28"/>
      <c r="S16" s="28"/>
      <c r="T16" s="28"/>
      <c r="U16" s="16"/>
      <c r="V16" s="16"/>
      <c r="W16" s="16"/>
      <c r="X16" s="28"/>
      <c r="Y16" s="16" t="s">
        <v>160</v>
      </c>
      <c r="Z16" s="23">
        <v>13000</v>
      </c>
      <c r="AA16" s="8" t="s">
        <v>160</v>
      </c>
      <c r="AB16" s="18">
        <v>8000000000</v>
      </c>
      <c r="AC16" s="16" t="s">
        <v>171</v>
      </c>
      <c r="AD16" s="36" t="s">
        <v>175</v>
      </c>
      <c r="AE16" s="27" t="s">
        <v>142</v>
      </c>
      <c r="AF16" s="21" t="s">
        <v>713</v>
      </c>
    </row>
    <row r="17" spans="1:32" s="68" customFormat="1" ht="85.5" x14ac:dyDescent="0.2">
      <c r="A17" s="77"/>
      <c r="B17" s="8">
        <v>11</v>
      </c>
      <c r="C17" s="15" t="s">
        <v>402</v>
      </c>
      <c r="D17" s="16" t="s">
        <v>163</v>
      </c>
      <c r="E17" s="16"/>
      <c r="F17" s="16" t="s">
        <v>498</v>
      </c>
      <c r="G17" s="16"/>
      <c r="H17" s="17" t="s">
        <v>403</v>
      </c>
      <c r="I17" s="22" t="s">
        <v>142</v>
      </c>
      <c r="J17" s="16" t="s">
        <v>159</v>
      </c>
      <c r="K17" s="16" t="s">
        <v>159</v>
      </c>
      <c r="L17" s="16" t="s">
        <v>143</v>
      </c>
      <c r="M17" s="16" t="s">
        <v>142</v>
      </c>
      <c r="N17" s="16" t="s">
        <v>142</v>
      </c>
      <c r="O17" s="16"/>
      <c r="P17" s="16">
        <v>1</v>
      </c>
      <c r="Q17" s="16"/>
      <c r="R17" s="16"/>
      <c r="S17" s="16"/>
      <c r="T17" s="16"/>
      <c r="U17" s="16"/>
      <c r="V17" s="16"/>
      <c r="W17" s="16"/>
      <c r="X17" s="16"/>
      <c r="Y17" s="16" t="s">
        <v>160</v>
      </c>
      <c r="Z17" s="23">
        <v>23000</v>
      </c>
      <c r="AA17" s="47" t="s">
        <v>160</v>
      </c>
      <c r="AB17" s="18">
        <v>130000000000</v>
      </c>
      <c r="AC17" s="16" t="s">
        <v>170</v>
      </c>
      <c r="AD17" s="19" t="s">
        <v>175</v>
      </c>
      <c r="AE17" s="20" t="s">
        <v>22</v>
      </c>
      <c r="AF17" s="21" t="s">
        <v>579</v>
      </c>
    </row>
    <row r="18" spans="1:32" s="68" customFormat="1" ht="199.5" x14ac:dyDescent="0.2">
      <c r="A18" s="77"/>
      <c r="B18" s="16">
        <v>12</v>
      </c>
      <c r="C18" s="15" t="s">
        <v>756</v>
      </c>
      <c r="D18" s="16" t="s">
        <v>163</v>
      </c>
      <c r="E18" s="16" t="s">
        <v>498</v>
      </c>
      <c r="F18" s="16" t="s">
        <v>498</v>
      </c>
      <c r="G18" s="16" t="s">
        <v>498</v>
      </c>
      <c r="H18" s="22" t="s">
        <v>757</v>
      </c>
      <c r="I18" s="22" t="s">
        <v>758</v>
      </c>
      <c r="J18" s="16" t="s">
        <v>157</v>
      </c>
      <c r="K18" s="16" t="s">
        <v>158</v>
      </c>
      <c r="L18" s="16" t="s">
        <v>143</v>
      </c>
      <c r="M18" s="16" t="s">
        <v>142</v>
      </c>
      <c r="N18" s="16" t="s">
        <v>142</v>
      </c>
      <c r="O18" s="28">
        <v>1</v>
      </c>
      <c r="P18" s="28"/>
      <c r="Q18" s="16"/>
      <c r="R18" s="28"/>
      <c r="S18" s="28"/>
      <c r="T18" s="28"/>
      <c r="U18" s="16" t="s">
        <v>498</v>
      </c>
      <c r="V18" s="16"/>
      <c r="W18" s="16"/>
      <c r="X18" s="28"/>
      <c r="Y18" s="16" t="s">
        <v>158</v>
      </c>
      <c r="Z18" s="16">
        <v>600</v>
      </c>
      <c r="AA18" s="8" t="s">
        <v>160</v>
      </c>
      <c r="AB18" s="18">
        <v>8641254955</v>
      </c>
      <c r="AC18" s="16" t="s">
        <v>171</v>
      </c>
      <c r="AD18" s="36" t="s">
        <v>175</v>
      </c>
      <c r="AE18" s="27" t="s">
        <v>142</v>
      </c>
      <c r="AF18" s="21" t="s">
        <v>735</v>
      </c>
    </row>
    <row r="19" spans="1:32" s="68" customFormat="1" ht="228" x14ac:dyDescent="0.2">
      <c r="A19" s="77"/>
      <c r="B19" s="8">
        <v>13</v>
      </c>
      <c r="C19" s="15" t="s">
        <v>585</v>
      </c>
      <c r="D19" s="16" t="s">
        <v>163</v>
      </c>
      <c r="E19" s="16" t="s">
        <v>498</v>
      </c>
      <c r="F19" s="16" t="s">
        <v>498</v>
      </c>
      <c r="G19" s="16" t="s">
        <v>498</v>
      </c>
      <c r="H19" s="17" t="s">
        <v>584</v>
      </c>
      <c r="I19" s="22" t="s">
        <v>592</v>
      </c>
      <c r="J19" s="16" t="s">
        <v>157</v>
      </c>
      <c r="K19" s="16" t="s">
        <v>157</v>
      </c>
      <c r="L19" s="16" t="s">
        <v>143</v>
      </c>
      <c r="M19" s="16" t="s">
        <v>142</v>
      </c>
      <c r="N19" s="16" t="s">
        <v>142</v>
      </c>
      <c r="O19" s="16">
        <v>1</v>
      </c>
      <c r="P19" s="16"/>
      <c r="Q19" s="16"/>
      <c r="R19" s="16"/>
      <c r="S19" s="16"/>
      <c r="T19" s="16"/>
      <c r="U19" s="16" t="s">
        <v>498</v>
      </c>
      <c r="V19" s="16"/>
      <c r="W19" s="16"/>
      <c r="X19" s="16"/>
      <c r="Y19" s="16" t="s">
        <v>160</v>
      </c>
      <c r="Z19" s="23">
        <v>16510</v>
      </c>
      <c r="AA19" s="47" t="s">
        <v>160</v>
      </c>
      <c r="AB19" s="18">
        <v>2548527000</v>
      </c>
      <c r="AC19" s="16" t="s">
        <v>170</v>
      </c>
      <c r="AD19" s="19" t="s">
        <v>175</v>
      </c>
      <c r="AE19" s="20" t="s">
        <v>24</v>
      </c>
      <c r="AF19" s="21" t="s">
        <v>23</v>
      </c>
    </row>
    <row r="20" spans="1:32" s="68" customFormat="1" ht="199.5" x14ac:dyDescent="0.2">
      <c r="A20" s="77"/>
      <c r="B20" s="16">
        <v>14</v>
      </c>
      <c r="C20" s="15" t="s">
        <v>702</v>
      </c>
      <c r="D20" s="16" t="s">
        <v>163</v>
      </c>
      <c r="E20" s="16" t="s">
        <v>498</v>
      </c>
      <c r="F20" s="16"/>
      <c r="G20" s="16"/>
      <c r="H20" s="22" t="s">
        <v>701</v>
      </c>
      <c r="I20" s="22" t="s">
        <v>703</v>
      </c>
      <c r="J20" s="16" t="s">
        <v>158</v>
      </c>
      <c r="K20" s="16" t="s">
        <v>159</v>
      </c>
      <c r="L20" s="16" t="s">
        <v>143</v>
      </c>
      <c r="M20" s="16" t="s">
        <v>142</v>
      </c>
      <c r="N20" s="16" t="s">
        <v>142</v>
      </c>
      <c r="O20" s="28"/>
      <c r="P20" s="28"/>
      <c r="Q20" s="28"/>
      <c r="R20" s="28"/>
      <c r="S20" s="28"/>
      <c r="T20" s="28"/>
      <c r="U20" s="16"/>
      <c r="V20" s="16" t="s">
        <v>498</v>
      </c>
      <c r="W20" s="16"/>
      <c r="X20" s="28"/>
      <c r="Y20" s="16" t="s">
        <v>161</v>
      </c>
      <c r="Z20" s="16">
        <v>10</v>
      </c>
      <c r="AA20" s="8" t="s">
        <v>158</v>
      </c>
      <c r="AB20" s="18">
        <v>132000000</v>
      </c>
      <c r="AC20" s="16" t="s">
        <v>171</v>
      </c>
      <c r="AD20" s="36" t="s">
        <v>175</v>
      </c>
      <c r="AE20" s="27" t="s">
        <v>142</v>
      </c>
      <c r="AF20" s="21" t="s">
        <v>686</v>
      </c>
    </row>
    <row r="21" spans="1:32" s="68" customFormat="1" ht="128.25" x14ac:dyDescent="0.2">
      <c r="A21" s="77"/>
      <c r="B21" s="8">
        <v>15</v>
      </c>
      <c r="C21" s="15" t="s">
        <v>737</v>
      </c>
      <c r="D21" s="16" t="s">
        <v>163</v>
      </c>
      <c r="E21" s="16" t="s">
        <v>498</v>
      </c>
      <c r="F21" s="16" t="s">
        <v>498</v>
      </c>
      <c r="G21" s="16"/>
      <c r="H21" s="22" t="s">
        <v>776</v>
      </c>
      <c r="I21" s="22" t="s">
        <v>777</v>
      </c>
      <c r="J21" s="16" t="s">
        <v>158</v>
      </c>
      <c r="K21" s="16" t="s">
        <v>159</v>
      </c>
      <c r="L21" s="16" t="s">
        <v>143</v>
      </c>
      <c r="M21" s="16" t="s">
        <v>142</v>
      </c>
      <c r="N21" s="16" t="s">
        <v>142</v>
      </c>
      <c r="O21" s="28"/>
      <c r="P21" s="28"/>
      <c r="Q21" s="16"/>
      <c r="R21" s="28">
        <v>1</v>
      </c>
      <c r="S21" s="28"/>
      <c r="T21" s="28"/>
      <c r="U21" s="16"/>
      <c r="V21" s="16" t="s">
        <v>498</v>
      </c>
      <c r="W21" s="16"/>
      <c r="X21" s="28"/>
      <c r="Y21" s="16" t="s">
        <v>158</v>
      </c>
      <c r="Z21" s="16">
        <v>932</v>
      </c>
      <c r="AA21" s="8" t="s">
        <v>160</v>
      </c>
      <c r="AB21" s="18">
        <v>4600000000</v>
      </c>
      <c r="AC21" s="16" t="s">
        <v>171</v>
      </c>
      <c r="AD21" s="36" t="s">
        <v>175</v>
      </c>
      <c r="AE21" s="27" t="s">
        <v>142</v>
      </c>
      <c r="AF21" s="21" t="s">
        <v>778</v>
      </c>
    </row>
    <row r="22" spans="1:32" s="68" customFormat="1" ht="199.5" x14ac:dyDescent="0.2">
      <c r="A22" s="77"/>
      <c r="B22" s="16">
        <v>16</v>
      </c>
      <c r="C22" s="15" t="s">
        <v>125</v>
      </c>
      <c r="D22" s="28" t="s">
        <v>163</v>
      </c>
      <c r="E22" s="16" t="s">
        <v>498</v>
      </c>
      <c r="F22" s="16" t="s">
        <v>498</v>
      </c>
      <c r="G22" s="16" t="s">
        <v>498</v>
      </c>
      <c r="H22" s="30" t="s">
        <v>260</v>
      </c>
      <c r="I22" s="22" t="s">
        <v>594</v>
      </c>
      <c r="J22" s="16" t="s">
        <v>159</v>
      </c>
      <c r="K22" s="16" t="s">
        <v>157</v>
      </c>
      <c r="L22" s="16" t="s">
        <v>143</v>
      </c>
      <c r="M22" s="16" t="s">
        <v>142</v>
      </c>
      <c r="N22" s="16" t="s">
        <v>142</v>
      </c>
      <c r="O22" s="16">
        <v>1</v>
      </c>
      <c r="P22" s="16"/>
      <c r="Q22" s="16"/>
      <c r="R22" s="16"/>
      <c r="S22" s="16"/>
      <c r="T22" s="16"/>
      <c r="U22" s="16" t="s">
        <v>498</v>
      </c>
      <c r="V22" s="16" t="s">
        <v>498</v>
      </c>
      <c r="W22" s="16"/>
      <c r="X22" s="16"/>
      <c r="Y22" s="28" t="s">
        <v>161</v>
      </c>
      <c r="Z22" s="28">
        <v>46</v>
      </c>
      <c r="AA22" s="8" t="s">
        <v>158</v>
      </c>
      <c r="AB22" s="38">
        <v>105983000</v>
      </c>
      <c r="AC22" s="16" t="s">
        <v>171</v>
      </c>
      <c r="AD22" s="36" t="s">
        <v>175</v>
      </c>
      <c r="AE22" s="25" t="s">
        <v>126</v>
      </c>
      <c r="AF22" s="21" t="s">
        <v>259</v>
      </c>
    </row>
    <row r="23" spans="1:32" s="68" customFormat="1" ht="114" x14ac:dyDescent="0.2">
      <c r="A23" s="77"/>
      <c r="B23" s="8">
        <v>17</v>
      </c>
      <c r="C23" s="15" t="s">
        <v>26</v>
      </c>
      <c r="D23" s="16" t="s">
        <v>163</v>
      </c>
      <c r="E23" s="16" t="s">
        <v>498</v>
      </c>
      <c r="F23" s="16" t="s">
        <v>498</v>
      </c>
      <c r="G23" s="16" t="s">
        <v>498</v>
      </c>
      <c r="H23" s="17" t="s">
        <v>562</v>
      </c>
      <c r="I23" s="22" t="s">
        <v>597</v>
      </c>
      <c r="J23" s="16" t="s">
        <v>159</v>
      </c>
      <c r="K23" s="16" t="s">
        <v>159</v>
      </c>
      <c r="L23" s="16" t="s">
        <v>143</v>
      </c>
      <c r="M23" s="16" t="s">
        <v>142</v>
      </c>
      <c r="N23" s="16" t="s">
        <v>142</v>
      </c>
      <c r="O23" s="16"/>
      <c r="P23" s="16"/>
      <c r="Q23" s="16">
        <v>1</v>
      </c>
      <c r="R23" s="16"/>
      <c r="S23" s="16"/>
      <c r="T23" s="16"/>
      <c r="U23" s="16"/>
      <c r="V23" s="16"/>
      <c r="W23" s="16"/>
      <c r="X23" s="16"/>
      <c r="Y23" s="16" t="s">
        <v>158</v>
      </c>
      <c r="Z23" s="23">
        <v>3000</v>
      </c>
      <c r="AA23" s="47" t="s">
        <v>160</v>
      </c>
      <c r="AB23" s="18">
        <v>15480000000</v>
      </c>
      <c r="AC23" s="16" t="s">
        <v>171</v>
      </c>
      <c r="AD23" s="19" t="s">
        <v>175</v>
      </c>
      <c r="AE23" s="20" t="s">
        <v>142</v>
      </c>
      <c r="AF23" s="21" t="s">
        <v>404</v>
      </c>
    </row>
    <row r="24" spans="1:32" s="68" customFormat="1" ht="313.5" x14ac:dyDescent="0.2">
      <c r="A24" s="77"/>
      <c r="B24" s="16">
        <v>18</v>
      </c>
      <c r="C24" s="15" t="s">
        <v>691</v>
      </c>
      <c r="D24" s="16" t="s">
        <v>163</v>
      </c>
      <c r="E24" s="16" t="s">
        <v>498</v>
      </c>
      <c r="F24" s="16" t="s">
        <v>498</v>
      </c>
      <c r="G24" s="16" t="s">
        <v>498</v>
      </c>
      <c r="H24" s="22" t="s">
        <v>694</v>
      </c>
      <c r="I24" s="22" t="s">
        <v>692</v>
      </c>
      <c r="J24" s="16" t="s">
        <v>157</v>
      </c>
      <c r="K24" s="16" t="s">
        <v>159</v>
      </c>
      <c r="L24" s="16" t="s">
        <v>143</v>
      </c>
      <c r="M24" s="16" t="s">
        <v>142</v>
      </c>
      <c r="N24" s="16" t="s">
        <v>142</v>
      </c>
      <c r="O24" s="28">
        <v>1</v>
      </c>
      <c r="P24" s="28"/>
      <c r="Q24" s="28"/>
      <c r="R24" s="16">
        <v>2</v>
      </c>
      <c r="S24" s="28"/>
      <c r="T24" s="28"/>
      <c r="U24" s="16" t="s">
        <v>498</v>
      </c>
      <c r="V24" s="16" t="s">
        <v>498</v>
      </c>
      <c r="W24" s="16" t="s">
        <v>498</v>
      </c>
      <c r="X24" s="28"/>
      <c r="Y24" s="16" t="s">
        <v>158</v>
      </c>
      <c r="Z24" s="16">
        <v>224</v>
      </c>
      <c r="AA24" s="8" t="s">
        <v>160</v>
      </c>
      <c r="AB24" s="18">
        <v>5000000000</v>
      </c>
      <c r="AC24" s="16" t="s">
        <v>171</v>
      </c>
      <c r="AD24" s="36" t="s">
        <v>175</v>
      </c>
      <c r="AE24" s="27" t="s">
        <v>142</v>
      </c>
      <c r="AF24" s="21" t="s">
        <v>693</v>
      </c>
    </row>
    <row r="25" spans="1:32" s="68" customFormat="1" ht="242.25" x14ac:dyDescent="0.2">
      <c r="A25" s="77"/>
      <c r="B25" s="8">
        <v>19</v>
      </c>
      <c r="C25" s="15" t="s">
        <v>704</v>
      </c>
      <c r="D25" s="16" t="s">
        <v>163</v>
      </c>
      <c r="E25" s="16" t="s">
        <v>498</v>
      </c>
      <c r="F25" s="16" t="s">
        <v>498</v>
      </c>
      <c r="G25" s="16" t="s">
        <v>498</v>
      </c>
      <c r="H25" s="22" t="s">
        <v>705</v>
      </c>
      <c r="I25" s="22" t="s">
        <v>706</v>
      </c>
      <c r="J25" s="16" t="s">
        <v>157</v>
      </c>
      <c r="K25" s="16" t="s">
        <v>159</v>
      </c>
      <c r="L25" s="16" t="s">
        <v>143</v>
      </c>
      <c r="M25" s="16" t="s">
        <v>142</v>
      </c>
      <c r="N25" s="16" t="s">
        <v>142</v>
      </c>
      <c r="O25" s="28">
        <v>1</v>
      </c>
      <c r="P25" s="28"/>
      <c r="Q25" s="28"/>
      <c r="R25" s="28"/>
      <c r="S25" s="28"/>
      <c r="T25" s="28"/>
      <c r="U25" s="16" t="s">
        <v>498</v>
      </c>
      <c r="V25" s="16"/>
      <c r="W25" s="16"/>
      <c r="X25" s="28"/>
      <c r="Y25" s="16" t="s">
        <v>158</v>
      </c>
      <c r="Z25" s="16">
        <v>350</v>
      </c>
      <c r="AA25" s="8" t="s">
        <v>158</v>
      </c>
      <c r="AB25" s="18">
        <v>182000000</v>
      </c>
      <c r="AC25" s="16" t="s">
        <v>171</v>
      </c>
      <c r="AD25" s="36" t="s">
        <v>175</v>
      </c>
      <c r="AE25" s="27" t="s">
        <v>142</v>
      </c>
      <c r="AF25" s="21" t="s">
        <v>704</v>
      </c>
    </row>
    <row r="26" spans="1:32" s="103" customFormat="1" ht="242.25" x14ac:dyDescent="0.2">
      <c r="A26" s="111"/>
      <c r="B26" s="16">
        <v>20</v>
      </c>
      <c r="C26" s="15" t="s">
        <v>809</v>
      </c>
      <c r="D26" s="16" t="s">
        <v>163</v>
      </c>
      <c r="E26" s="16"/>
      <c r="F26" s="16"/>
      <c r="G26" s="16" t="s">
        <v>498</v>
      </c>
      <c r="H26" s="22" t="s">
        <v>810</v>
      </c>
      <c r="I26" s="22" t="s">
        <v>811</v>
      </c>
      <c r="J26" s="16" t="s">
        <v>157</v>
      </c>
      <c r="K26" s="16" t="s">
        <v>158</v>
      </c>
      <c r="L26" s="16" t="s">
        <v>168</v>
      </c>
      <c r="M26" s="16" t="s">
        <v>142</v>
      </c>
      <c r="N26" s="16" t="s">
        <v>190</v>
      </c>
      <c r="O26" s="28"/>
      <c r="P26" s="28"/>
      <c r="Q26" s="16"/>
      <c r="R26" s="28"/>
      <c r="S26" s="28">
        <v>1</v>
      </c>
      <c r="T26" s="28"/>
      <c r="U26" s="16"/>
      <c r="V26" s="16"/>
      <c r="W26" s="16"/>
      <c r="X26" s="16" t="s">
        <v>498</v>
      </c>
      <c r="Y26" s="16" t="s">
        <v>161</v>
      </c>
      <c r="Z26" s="16" t="s">
        <v>142</v>
      </c>
      <c r="AA26" s="8" t="s">
        <v>161</v>
      </c>
      <c r="AB26" s="18" t="s">
        <v>142</v>
      </c>
      <c r="AC26" s="16" t="s">
        <v>171</v>
      </c>
      <c r="AD26" s="36" t="s">
        <v>175</v>
      </c>
      <c r="AE26" s="27" t="s">
        <v>142</v>
      </c>
      <c r="AF26" s="21" t="s">
        <v>812</v>
      </c>
    </row>
    <row r="27" spans="1:32" s="68" customFormat="1" ht="171" x14ac:dyDescent="0.2">
      <c r="A27" s="77"/>
      <c r="B27" s="8">
        <v>21</v>
      </c>
      <c r="C27" s="15" t="s">
        <v>814</v>
      </c>
      <c r="D27" s="16" t="s">
        <v>163</v>
      </c>
      <c r="E27" s="16"/>
      <c r="F27" s="16"/>
      <c r="G27" s="16" t="s">
        <v>498</v>
      </c>
      <c r="H27" s="22" t="s">
        <v>813</v>
      </c>
      <c r="I27" s="22" t="s">
        <v>815</v>
      </c>
      <c r="J27" s="16" t="s">
        <v>159</v>
      </c>
      <c r="K27" s="16" t="s">
        <v>158</v>
      </c>
      <c r="L27" s="16" t="s">
        <v>143</v>
      </c>
      <c r="M27" s="16" t="s">
        <v>142</v>
      </c>
      <c r="N27" s="16" t="s">
        <v>142</v>
      </c>
      <c r="O27" s="28"/>
      <c r="P27" s="28"/>
      <c r="Q27" s="16"/>
      <c r="R27" s="28"/>
      <c r="S27" s="28">
        <v>1</v>
      </c>
      <c r="T27" s="28"/>
      <c r="U27" s="16"/>
      <c r="V27" s="16"/>
      <c r="W27" s="16"/>
      <c r="X27" s="16" t="s">
        <v>498</v>
      </c>
      <c r="Y27" s="16" t="s">
        <v>161</v>
      </c>
      <c r="Z27" s="16" t="s">
        <v>142</v>
      </c>
      <c r="AA27" s="8" t="s">
        <v>161</v>
      </c>
      <c r="AB27" s="18" t="s">
        <v>142</v>
      </c>
      <c r="AC27" s="16" t="s">
        <v>171</v>
      </c>
      <c r="AD27" s="36" t="s">
        <v>175</v>
      </c>
      <c r="AE27" s="27" t="s">
        <v>142</v>
      </c>
      <c r="AF27" s="21" t="s">
        <v>816</v>
      </c>
    </row>
    <row r="28" spans="1:32" s="68" customFormat="1" ht="199.5" x14ac:dyDescent="0.2">
      <c r="A28" s="77"/>
      <c r="B28" s="16">
        <v>22</v>
      </c>
      <c r="C28" s="15" t="s">
        <v>696</v>
      </c>
      <c r="D28" s="16" t="s">
        <v>163</v>
      </c>
      <c r="E28" s="16" t="s">
        <v>498</v>
      </c>
      <c r="F28" s="16" t="s">
        <v>498</v>
      </c>
      <c r="G28" s="16" t="s">
        <v>498</v>
      </c>
      <c r="H28" s="22" t="s">
        <v>695</v>
      </c>
      <c r="I28" s="22" t="s">
        <v>697</v>
      </c>
      <c r="J28" s="16" t="s">
        <v>157</v>
      </c>
      <c r="K28" s="16" t="s">
        <v>159</v>
      </c>
      <c r="L28" s="16" t="s">
        <v>143</v>
      </c>
      <c r="M28" s="16" t="s">
        <v>142</v>
      </c>
      <c r="N28" s="16" t="s">
        <v>142</v>
      </c>
      <c r="O28" s="28">
        <v>1</v>
      </c>
      <c r="P28" s="28"/>
      <c r="Q28" s="28"/>
      <c r="R28" s="28">
        <v>2</v>
      </c>
      <c r="S28" s="28"/>
      <c r="T28" s="16"/>
      <c r="U28" s="16" t="s">
        <v>498</v>
      </c>
      <c r="V28" s="16"/>
      <c r="W28" s="16"/>
      <c r="X28" s="28"/>
      <c r="Y28" s="16" t="s">
        <v>158</v>
      </c>
      <c r="Z28" s="16">
        <v>900</v>
      </c>
      <c r="AA28" s="8" t="s">
        <v>160</v>
      </c>
      <c r="AB28" s="18">
        <v>5603301120</v>
      </c>
      <c r="AC28" s="16" t="s">
        <v>171</v>
      </c>
      <c r="AD28" s="36" t="s">
        <v>175</v>
      </c>
      <c r="AE28" s="27" t="s">
        <v>142</v>
      </c>
      <c r="AF28" s="21" t="s">
        <v>710</v>
      </c>
    </row>
    <row r="29" spans="1:32" s="68" customFormat="1" ht="242.25" x14ac:dyDescent="0.2">
      <c r="A29" s="77"/>
      <c r="B29" s="8">
        <v>23</v>
      </c>
      <c r="C29" s="15" t="s">
        <v>715</v>
      </c>
      <c r="D29" s="16" t="s">
        <v>163</v>
      </c>
      <c r="E29" s="16" t="s">
        <v>498</v>
      </c>
      <c r="F29" s="16" t="s">
        <v>498</v>
      </c>
      <c r="G29" s="16" t="s">
        <v>498</v>
      </c>
      <c r="H29" s="22" t="s">
        <v>797</v>
      </c>
      <c r="I29" s="22" t="s">
        <v>716</v>
      </c>
      <c r="J29" s="16" t="s">
        <v>157</v>
      </c>
      <c r="K29" s="16" t="s">
        <v>159</v>
      </c>
      <c r="L29" s="16" t="s">
        <v>143</v>
      </c>
      <c r="M29" s="16" t="s">
        <v>142</v>
      </c>
      <c r="N29" s="16" t="s">
        <v>142</v>
      </c>
      <c r="O29" s="28">
        <v>1</v>
      </c>
      <c r="P29" s="28"/>
      <c r="Q29" s="28"/>
      <c r="R29" s="28"/>
      <c r="S29" s="28">
        <v>2</v>
      </c>
      <c r="T29" s="16" t="s">
        <v>498</v>
      </c>
      <c r="U29" s="16" t="s">
        <v>498</v>
      </c>
      <c r="V29" s="16"/>
      <c r="W29" s="16"/>
      <c r="X29" s="28"/>
      <c r="Y29" s="16" t="s">
        <v>158</v>
      </c>
      <c r="Z29" s="16">
        <v>536</v>
      </c>
      <c r="AA29" s="8" t="s">
        <v>160</v>
      </c>
      <c r="AB29" s="18">
        <v>1579934159</v>
      </c>
      <c r="AC29" s="16" t="s">
        <v>171</v>
      </c>
      <c r="AD29" s="36" t="s">
        <v>175</v>
      </c>
      <c r="AE29" s="27" t="s">
        <v>142</v>
      </c>
      <c r="AF29" s="21" t="s">
        <v>687</v>
      </c>
    </row>
    <row r="30" spans="1:32" s="68" customFormat="1" ht="242.25" x14ac:dyDescent="0.2">
      <c r="A30" s="77"/>
      <c r="B30" s="16">
        <v>24</v>
      </c>
      <c r="C30" s="15" t="s">
        <v>699</v>
      </c>
      <c r="D30" s="16" t="s">
        <v>163</v>
      </c>
      <c r="E30" s="16" t="s">
        <v>498</v>
      </c>
      <c r="F30" s="16"/>
      <c r="G30" s="16"/>
      <c r="H30" s="22" t="s">
        <v>798</v>
      </c>
      <c r="I30" s="22" t="s">
        <v>700</v>
      </c>
      <c r="J30" s="16" t="s">
        <v>157</v>
      </c>
      <c r="K30" s="16" t="s">
        <v>159</v>
      </c>
      <c r="L30" s="16" t="s">
        <v>143</v>
      </c>
      <c r="M30" s="16" t="s">
        <v>142</v>
      </c>
      <c r="N30" s="16" t="s">
        <v>142</v>
      </c>
      <c r="O30" s="28"/>
      <c r="P30" s="28"/>
      <c r="Q30" s="16">
        <v>1</v>
      </c>
      <c r="R30" s="28"/>
      <c r="S30" s="28"/>
      <c r="T30" s="28"/>
      <c r="U30" s="16"/>
      <c r="V30" s="16" t="s">
        <v>498</v>
      </c>
      <c r="W30" s="16"/>
      <c r="X30" s="28"/>
      <c r="Y30" s="16" t="s">
        <v>161</v>
      </c>
      <c r="Z30" s="16">
        <v>24</v>
      </c>
      <c r="AA30" s="8" t="s">
        <v>161</v>
      </c>
      <c r="AB30" s="18" t="s">
        <v>142</v>
      </c>
      <c r="AC30" s="16" t="s">
        <v>171</v>
      </c>
      <c r="AD30" s="36" t="s">
        <v>175</v>
      </c>
      <c r="AE30" s="27" t="s">
        <v>142</v>
      </c>
      <c r="AF30" s="21" t="s">
        <v>741</v>
      </c>
    </row>
    <row r="31" spans="1:32" s="68" customFormat="1" ht="156.75" x14ac:dyDescent="0.2">
      <c r="A31" s="77"/>
      <c r="B31" s="8">
        <v>25</v>
      </c>
      <c r="C31" s="15" t="s">
        <v>521</v>
      </c>
      <c r="D31" s="16" t="s">
        <v>163</v>
      </c>
      <c r="E31" s="16" t="s">
        <v>498</v>
      </c>
      <c r="F31" s="16" t="s">
        <v>498</v>
      </c>
      <c r="G31" s="16" t="s">
        <v>498</v>
      </c>
      <c r="H31" s="26" t="s">
        <v>381</v>
      </c>
      <c r="I31" s="22" t="s">
        <v>595</v>
      </c>
      <c r="J31" s="16" t="s">
        <v>159</v>
      </c>
      <c r="K31" s="16" t="s">
        <v>158</v>
      </c>
      <c r="L31" s="16" t="s">
        <v>143</v>
      </c>
      <c r="M31" s="28" t="s">
        <v>142</v>
      </c>
      <c r="N31" s="16" t="s">
        <v>142</v>
      </c>
      <c r="O31" s="28">
        <v>1</v>
      </c>
      <c r="P31" s="28"/>
      <c r="Q31" s="28"/>
      <c r="R31" s="28">
        <v>2</v>
      </c>
      <c r="S31" s="28"/>
      <c r="T31" s="16"/>
      <c r="U31" s="16" t="s">
        <v>498</v>
      </c>
      <c r="V31" s="16"/>
      <c r="W31" s="28"/>
      <c r="X31" s="16"/>
      <c r="Y31" s="28" t="s">
        <v>161</v>
      </c>
      <c r="Z31" s="28">
        <v>130</v>
      </c>
      <c r="AA31" s="8" t="s">
        <v>158</v>
      </c>
      <c r="AB31" s="38">
        <v>140000000</v>
      </c>
      <c r="AC31" s="28" t="s">
        <v>171</v>
      </c>
      <c r="AD31" s="31" t="s">
        <v>175</v>
      </c>
      <c r="AE31" s="27" t="s">
        <v>142</v>
      </c>
      <c r="AF31" s="21" t="s">
        <v>308</v>
      </c>
    </row>
    <row r="32" spans="1:32" s="68" customFormat="1" ht="128.25" x14ac:dyDescent="0.2">
      <c r="A32" s="77"/>
      <c r="B32" s="16">
        <v>26</v>
      </c>
      <c r="C32" s="15" t="s">
        <v>13</v>
      </c>
      <c r="D32" s="16" t="s">
        <v>163</v>
      </c>
      <c r="E32" s="16" t="s">
        <v>498</v>
      </c>
      <c r="F32" s="16" t="s">
        <v>498</v>
      </c>
      <c r="G32" s="16" t="s">
        <v>498</v>
      </c>
      <c r="H32" s="17" t="s">
        <v>577</v>
      </c>
      <c r="I32" s="22" t="s">
        <v>578</v>
      </c>
      <c r="J32" s="16" t="s">
        <v>157</v>
      </c>
      <c r="K32" s="16" t="s">
        <v>157</v>
      </c>
      <c r="L32" s="16" t="s">
        <v>143</v>
      </c>
      <c r="M32" s="16" t="s">
        <v>142</v>
      </c>
      <c r="N32" s="16" t="s">
        <v>142</v>
      </c>
      <c r="O32" s="16">
        <v>1</v>
      </c>
      <c r="P32" s="16"/>
      <c r="Q32" s="16"/>
      <c r="R32" s="16"/>
      <c r="S32" s="16"/>
      <c r="T32" s="16"/>
      <c r="U32" s="16" t="s">
        <v>498</v>
      </c>
      <c r="V32" s="16" t="s">
        <v>498</v>
      </c>
      <c r="W32" s="16"/>
      <c r="X32" s="16"/>
      <c r="Y32" s="16" t="s">
        <v>158</v>
      </c>
      <c r="Z32" s="23">
        <v>2654</v>
      </c>
      <c r="AA32" s="47" t="s">
        <v>160</v>
      </c>
      <c r="AB32" s="18">
        <v>19536775000</v>
      </c>
      <c r="AC32" s="16" t="s">
        <v>170</v>
      </c>
      <c r="AD32" s="19" t="s">
        <v>175</v>
      </c>
      <c r="AE32" s="20" t="s">
        <v>21</v>
      </c>
      <c r="AF32" s="21" t="s">
        <v>401</v>
      </c>
    </row>
    <row r="33" spans="1:32" s="68" customFormat="1" ht="213.75" x14ac:dyDescent="0.2">
      <c r="A33" s="77"/>
      <c r="B33" s="8">
        <v>27</v>
      </c>
      <c r="C33" s="15" t="s">
        <v>10</v>
      </c>
      <c r="D33" s="16" t="s">
        <v>163</v>
      </c>
      <c r="E33" s="16" t="s">
        <v>498</v>
      </c>
      <c r="F33" s="16" t="s">
        <v>498</v>
      </c>
      <c r="G33" s="16" t="s">
        <v>498</v>
      </c>
      <c r="H33" s="17" t="s">
        <v>151</v>
      </c>
      <c r="I33" s="22" t="s">
        <v>590</v>
      </c>
      <c r="J33" s="16" t="s">
        <v>157</v>
      </c>
      <c r="K33" s="16" t="s">
        <v>157</v>
      </c>
      <c r="L33" s="16" t="s">
        <v>143</v>
      </c>
      <c r="M33" s="16" t="s">
        <v>142</v>
      </c>
      <c r="N33" s="16" t="s">
        <v>142</v>
      </c>
      <c r="O33" s="16">
        <v>1</v>
      </c>
      <c r="P33" s="16"/>
      <c r="Q33" s="16"/>
      <c r="R33" s="16">
        <v>2</v>
      </c>
      <c r="S33" s="16">
        <v>3</v>
      </c>
      <c r="T33" s="16"/>
      <c r="U33" s="16" t="s">
        <v>498</v>
      </c>
      <c r="V33" s="16" t="s">
        <v>498</v>
      </c>
      <c r="W33" s="16" t="s">
        <v>498</v>
      </c>
      <c r="X33" s="16" t="s">
        <v>498</v>
      </c>
      <c r="Y33" s="16" t="s">
        <v>158</v>
      </c>
      <c r="Z33" s="23">
        <v>3909</v>
      </c>
      <c r="AA33" s="47" t="s">
        <v>160</v>
      </c>
      <c r="AB33" s="18">
        <v>47800000000</v>
      </c>
      <c r="AC33" s="16" t="s">
        <v>169</v>
      </c>
      <c r="AD33" s="19" t="s">
        <v>167</v>
      </c>
      <c r="AE33" s="20" t="s">
        <v>552</v>
      </c>
      <c r="AF33" s="21" t="s">
        <v>152</v>
      </c>
    </row>
    <row r="34" spans="1:32" s="68" customFormat="1" ht="213.75" x14ac:dyDescent="0.2">
      <c r="A34" s="77"/>
      <c r="B34" s="16">
        <v>28</v>
      </c>
      <c r="C34" s="15" t="s">
        <v>309</v>
      </c>
      <c r="D34" s="28" t="s">
        <v>163</v>
      </c>
      <c r="E34" s="16" t="s">
        <v>498</v>
      </c>
      <c r="F34" s="16" t="s">
        <v>498</v>
      </c>
      <c r="G34" s="16" t="s">
        <v>498</v>
      </c>
      <c r="H34" s="26" t="s">
        <v>380</v>
      </c>
      <c r="I34" s="22" t="s">
        <v>596</v>
      </c>
      <c r="J34" s="16" t="s">
        <v>159</v>
      </c>
      <c r="K34" s="16" t="s">
        <v>159</v>
      </c>
      <c r="L34" s="28" t="s">
        <v>143</v>
      </c>
      <c r="M34" s="28" t="s">
        <v>142</v>
      </c>
      <c r="N34" s="28" t="s">
        <v>142</v>
      </c>
      <c r="O34" s="28">
        <v>1</v>
      </c>
      <c r="P34" s="28"/>
      <c r="Q34" s="28"/>
      <c r="R34" s="28">
        <v>2</v>
      </c>
      <c r="S34" s="28"/>
      <c r="T34" s="16"/>
      <c r="U34" s="16" t="s">
        <v>498</v>
      </c>
      <c r="V34" s="16"/>
      <c r="W34" s="28"/>
      <c r="X34" s="28"/>
      <c r="Y34" s="28" t="s">
        <v>161</v>
      </c>
      <c r="Z34" s="28">
        <v>189</v>
      </c>
      <c r="AA34" s="8" t="s">
        <v>161</v>
      </c>
      <c r="AB34" s="38">
        <v>46622011</v>
      </c>
      <c r="AC34" s="28" t="s">
        <v>171</v>
      </c>
      <c r="AD34" s="31" t="s">
        <v>175</v>
      </c>
      <c r="AE34" s="27" t="s">
        <v>142</v>
      </c>
      <c r="AF34" s="21" t="s">
        <v>310</v>
      </c>
    </row>
    <row r="35" spans="1:32" s="68" customFormat="1" ht="156.75" x14ac:dyDescent="0.2">
      <c r="A35" s="77"/>
      <c r="B35" s="8">
        <v>29</v>
      </c>
      <c r="C35" s="15" t="s">
        <v>25</v>
      </c>
      <c r="D35" s="16" t="s">
        <v>163</v>
      </c>
      <c r="E35" s="16" t="s">
        <v>498</v>
      </c>
      <c r="F35" s="16" t="s">
        <v>498</v>
      </c>
      <c r="G35" s="16" t="s">
        <v>498</v>
      </c>
      <c r="H35" s="17" t="s">
        <v>587</v>
      </c>
      <c r="I35" s="22" t="s">
        <v>588</v>
      </c>
      <c r="J35" s="16" t="s">
        <v>157</v>
      </c>
      <c r="K35" s="16" t="s">
        <v>158</v>
      </c>
      <c r="L35" s="16" t="s">
        <v>143</v>
      </c>
      <c r="M35" s="16" t="s">
        <v>142</v>
      </c>
      <c r="N35" s="16" t="s">
        <v>142</v>
      </c>
      <c r="O35" s="16">
        <v>1</v>
      </c>
      <c r="P35" s="16"/>
      <c r="Q35" s="16">
        <v>2</v>
      </c>
      <c r="R35" s="16">
        <v>3</v>
      </c>
      <c r="S35" s="16"/>
      <c r="T35" s="16" t="s">
        <v>498</v>
      </c>
      <c r="U35" s="16" t="s">
        <v>498</v>
      </c>
      <c r="V35" s="16" t="s">
        <v>498</v>
      </c>
      <c r="W35" s="16" t="s">
        <v>498</v>
      </c>
      <c r="X35" s="16" t="s">
        <v>498</v>
      </c>
      <c r="Y35" s="16" t="s">
        <v>160</v>
      </c>
      <c r="Z35" s="23">
        <v>15520</v>
      </c>
      <c r="AA35" s="47" t="s">
        <v>160</v>
      </c>
      <c r="AB35" s="18">
        <v>30000000000</v>
      </c>
      <c r="AC35" s="16" t="s">
        <v>170</v>
      </c>
      <c r="AD35" s="19" t="s">
        <v>175</v>
      </c>
      <c r="AE35" s="20" t="s">
        <v>112</v>
      </c>
      <c r="AF35" s="21" t="s">
        <v>25</v>
      </c>
    </row>
    <row r="36" spans="1:32" s="68" customFormat="1" ht="327.75" x14ac:dyDescent="0.2">
      <c r="A36" s="77"/>
      <c r="B36" s="16">
        <v>30</v>
      </c>
      <c r="C36" s="15" t="s">
        <v>674</v>
      </c>
      <c r="D36" s="28" t="s">
        <v>538</v>
      </c>
      <c r="E36" s="16" t="s">
        <v>498</v>
      </c>
      <c r="F36" s="28"/>
      <c r="G36" s="28"/>
      <c r="H36" s="26" t="s">
        <v>570</v>
      </c>
      <c r="I36" s="22" t="s">
        <v>675</v>
      </c>
      <c r="J36" s="16" t="s">
        <v>157</v>
      </c>
      <c r="K36" s="16" t="s">
        <v>159</v>
      </c>
      <c r="L36" s="28" t="s">
        <v>168</v>
      </c>
      <c r="M36" s="28" t="s">
        <v>142</v>
      </c>
      <c r="N36" s="28" t="s">
        <v>385</v>
      </c>
      <c r="O36" s="28">
        <v>1</v>
      </c>
      <c r="P36" s="28">
        <v>3</v>
      </c>
      <c r="Q36" s="28"/>
      <c r="R36" s="28">
        <v>2</v>
      </c>
      <c r="S36" s="28"/>
      <c r="T36" s="16"/>
      <c r="U36" s="28"/>
      <c r="V36" s="16"/>
      <c r="W36" s="28"/>
      <c r="X36" s="16"/>
      <c r="Y36" s="28" t="s">
        <v>161</v>
      </c>
      <c r="Z36" s="16" t="s">
        <v>142</v>
      </c>
      <c r="AA36" s="47" t="s">
        <v>161</v>
      </c>
      <c r="AB36" s="18" t="s">
        <v>142</v>
      </c>
      <c r="AC36" s="16" t="s">
        <v>171</v>
      </c>
      <c r="AD36" s="31" t="s">
        <v>175</v>
      </c>
      <c r="AE36" s="27" t="s">
        <v>142</v>
      </c>
      <c r="AF36" s="21" t="s">
        <v>251</v>
      </c>
    </row>
    <row r="37" spans="1:32" s="68" customFormat="1" ht="342" x14ac:dyDescent="0.2">
      <c r="A37" s="77"/>
      <c r="B37" s="8">
        <v>31</v>
      </c>
      <c r="C37" s="15" t="s">
        <v>627</v>
      </c>
      <c r="D37" s="28" t="s">
        <v>538</v>
      </c>
      <c r="E37" s="16" t="s">
        <v>498</v>
      </c>
      <c r="F37" s="28"/>
      <c r="G37" s="28"/>
      <c r="H37" s="30" t="s">
        <v>564</v>
      </c>
      <c r="I37" s="26" t="s">
        <v>460</v>
      </c>
      <c r="J37" s="16" t="s">
        <v>157</v>
      </c>
      <c r="K37" s="16" t="s">
        <v>158</v>
      </c>
      <c r="L37" s="28" t="s">
        <v>168</v>
      </c>
      <c r="M37" s="28" t="s">
        <v>142</v>
      </c>
      <c r="N37" s="28" t="s">
        <v>461</v>
      </c>
      <c r="O37" s="28"/>
      <c r="P37" s="28">
        <v>1</v>
      </c>
      <c r="Q37" s="28"/>
      <c r="R37" s="28">
        <v>2</v>
      </c>
      <c r="S37" s="28">
        <v>3</v>
      </c>
      <c r="T37" s="16"/>
      <c r="U37" s="16"/>
      <c r="V37" s="16" t="s">
        <v>498</v>
      </c>
      <c r="W37" s="16" t="s">
        <v>498</v>
      </c>
      <c r="X37" s="16" t="s">
        <v>498</v>
      </c>
      <c r="Y37" s="28" t="s">
        <v>161</v>
      </c>
      <c r="Z37" s="28">
        <v>25</v>
      </c>
      <c r="AA37" s="47" t="s">
        <v>158</v>
      </c>
      <c r="AB37" s="38" t="s">
        <v>142</v>
      </c>
      <c r="AC37" s="16" t="s">
        <v>171</v>
      </c>
      <c r="AD37" s="31" t="s">
        <v>175</v>
      </c>
      <c r="AE37" s="25" t="s">
        <v>76</v>
      </c>
      <c r="AF37" s="21" t="s">
        <v>459</v>
      </c>
    </row>
    <row r="38" spans="1:32" s="68" customFormat="1" ht="99.75" x14ac:dyDescent="0.2">
      <c r="A38" s="77"/>
      <c r="B38" s="16">
        <v>32</v>
      </c>
      <c r="C38" s="15" t="s">
        <v>612</v>
      </c>
      <c r="D38" s="16" t="s">
        <v>538</v>
      </c>
      <c r="E38" s="16"/>
      <c r="F38" s="16"/>
      <c r="G38" s="16" t="s">
        <v>498</v>
      </c>
      <c r="H38" s="17" t="s">
        <v>611</v>
      </c>
      <c r="I38" s="22" t="s">
        <v>417</v>
      </c>
      <c r="J38" s="16" t="s">
        <v>159</v>
      </c>
      <c r="K38" s="16" t="s">
        <v>159</v>
      </c>
      <c r="L38" s="16" t="s">
        <v>143</v>
      </c>
      <c r="M38" s="16" t="s">
        <v>142</v>
      </c>
      <c r="N38" s="16" t="s">
        <v>142</v>
      </c>
      <c r="O38" s="16"/>
      <c r="P38" s="16"/>
      <c r="Q38" s="16"/>
      <c r="R38" s="16"/>
      <c r="S38" s="16">
        <v>1</v>
      </c>
      <c r="T38" s="16"/>
      <c r="U38" s="16"/>
      <c r="V38" s="16"/>
      <c r="W38" s="16"/>
      <c r="X38" s="16"/>
      <c r="Y38" s="16" t="s">
        <v>160</v>
      </c>
      <c r="Z38" s="23">
        <v>15000</v>
      </c>
      <c r="AA38" s="47" t="s">
        <v>160</v>
      </c>
      <c r="AB38" s="18">
        <v>11300000000</v>
      </c>
      <c r="AC38" s="16" t="s">
        <v>171</v>
      </c>
      <c r="AD38" s="19" t="s">
        <v>175</v>
      </c>
      <c r="AE38" s="25" t="s">
        <v>114</v>
      </c>
      <c r="AF38" s="21" t="s">
        <v>418</v>
      </c>
    </row>
    <row r="39" spans="1:32" s="68" customFormat="1" ht="185.25" x14ac:dyDescent="0.2">
      <c r="A39" s="77"/>
      <c r="B39" s="8">
        <v>33</v>
      </c>
      <c r="C39" s="15" t="s">
        <v>287</v>
      </c>
      <c r="D39" s="28" t="s">
        <v>538</v>
      </c>
      <c r="E39" s="16" t="s">
        <v>498</v>
      </c>
      <c r="F39" s="16" t="s">
        <v>498</v>
      </c>
      <c r="G39" s="16" t="s">
        <v>498</v>
      </c>
      <c r="H39" s="26" t="s">
        <v>288</v>
      </c>
      <c r="I39" s="26" t="s">
        <v>286</v>
      </c>
      <c r="J39" s="16" t="s">
        <v>157</v>
      </c>
      <c r="K39" s="16" t="s">
        <v>159</v>
      </c>
      <c r="L39" s="28" t="s">
        <v>499</v>
      </c>
      <c r="M39" s="16" t="s">
        <v>541</v>
      </c>
      <c r="N39" s="28" t="s">
        <v>142</v>
      </c>
      <c r="O39" s="28">
        <v>1</v>
      </c>
      <c r="P39" s="28"/>
      <c r="Q39" s="28"/>
      <c r="R39" s="28"/>
      <c r="S39" s="28"/>
      <c r="T39" s="28"/>
      <c r="U39" s="28"/>
      <c r="V39" s="16" t="s">
        <v>498</v>
      </c>
      <c r="W39" s="28"/>
      <c r="X39" s="28"/>
      <c r="Y39" s="28" t="s">
        <v>161</v>
      </c>
      <c r="Z39" s="28" t="s">
        <v>142</v>
      </c>
      <c r="AA39" s="47" t="s">
        <v>161</v>
      </c>
      <c r="AB39" s="38" t="s">
        <v>142</v>
      </c>
      <c r="AC39" s="28" t="s">
        <v>170</v>
      </c>
      <c r="AD39" s="36" t="s">
        <v>175</v>
      </c>
      <c r="AE39" s="27" t="s">
        <v>142</v>
      </c>
      <c r="AF39" s="21" t="s">
        <v>287</v>
      </c>
    </row>
    <row r="40" spans="1:32" s="68" customFormat="1" ht="99.75" x14ac:dyDescent="0.2">
      <c r="A40" s="77"/>
      <c r="B40" s="16">
        <v>34</v>
      </c>
      <c r="C40" s="15" t="s">
        <v>507</v>
      </c>
      <c r="D40" s="28" t="s">
        <v>538</v>
      </c>
      <c r="E40" s="16" t="s">
        <v>498</v>
      </c>
      <c r="F40" s="28"/>
      <c r="G40" s="28"/>
      <c r="H40" s="29" t="s">
        <v>618</v>
      </c>
      <c r="I40" s="22" t="s">
        <v>619</v>
      </c>
      <c r="J40" s="27" t="s">
        <v>157</v>
      </c>
      <c r="K40" s="16" t="s">
        <v>159</v>
      </c>
      <c r="L40" s="28" t="s">
        <v>168</v>
      </c>
      <c r="M40" s="28" t="s">
        <v>142</v>
      </c>
      <c r="N40" s="28" t="s">
        <v>190</v>
      </c>
      <c r="O40" s="28"/>
      <c r="P40" s="28">
        <v>1</v>
      </c>
      <c r="Q40" s="28"/>
      <c r="R40" s="28">
        <v>2</v>
      </c>
      <c r="S40" s="28">
        <v>3</v>
      </c>
      <c r="T40" s="16"/>
      <c r="U40" s="16"/>
      <c r="V40" s="16" t="s">
        <v>498</v>
      </c>
      <c r="W40" s="16" t="s">
        <v>498</v>
      </c>
      <c r="X40" s="16"/>
      <c r="Y40" s="16" t="s">
        <v>158</v>
      </c>
      <c r="Z40" s="23">
        <v>2800</v>
      </c>
      <c r="AA40" s="8" t="s">
        <v>158</v>
      </c>
      <c r="AB40" s="18">
        <v>286821188</v>
      </c>
      <c r="AC40" s="16" t="s">
        <v>170</v>
      </c>
      <c r="AD40" s="16" t="s">
        <v>175</v>
      </c>
      <c r="AE40" s="26" t="s">
        <v>50</v>
      </c>
      <c r="AF40" s="21" t="s">
        <v>508</v>
      </c>
    </row>
    <row r="41" spans="1:32" s="68" customFormat="1" ht="142.5" x14ac:dyDescent="0.2">
      <c r="A41" s="77"/>
      <c r="B41" s="8">
        <v>35</v>
      </c>
      <c r="C41" s="15" t="s">
        <v>60</v>
      </c>
      <c r="D41" s="28" t="s">
        <v>538</v>
      </c>
      <c r="E41" s="28"/>
      <c r="F41" s="28"/>
      <c r="G41" s="16" t="s">
        <v>498</v>
      </c>
      <c r="H41" s="17" t="s">
        <v>624</v>
      </c>
      <c r="I41" s="22" t="s">
        <v>625</v>
      </c>
      <c r="J41" s="16" t="s">
        <v>157</v>
      </c>
      <c r="K41" s="16" t="s">
        <v>159</v>
      </c>
      <c r="L41" s="28" t="s">
        <v>168</v>
      </c>
      <c r="M41" s="28" t="s">
        <v>142</v>
      </c>
      <c r="N41" s="16" t="s">
        <v>190</v>
      </c>
      <c r="O41" s="28"/>
      <c r="P41" s="28">
        <v>1</v>
      </c>
      <c r="Q41" s="28">
        <v>2</v>
      </c>
      <c r="R41" s="28"/>
      <c r="S41" s="28"/>
      <c r="T41" s="28"/>
      <c r="U41" s="28"/>
      <c r="V41" s="16" t="s">
        <v>498</v>
      </c>
      <c r="W41" s="16" t="s">
        <v>498</v>
      </c>
      <c r="X41" s="16" t="s">
        <v>498</v>
      </c>
      <c r="Y41" s="16" t="s">
        <v>158</v>
      </c>
      <c r="Z41" s="28" t="s">
        <v>142</v>
      </c>
      <c r="AA41" s="8" t="s">
        <v>158</v>
      </c>
      <c r="AB41" s="38">
        <v>113233563</v>
      </c>
      <c r="AC41" s="16" t="s">
        <v>171</v>
      </c>
      <c r="AD41" s="31" t="s">
        <v>175</v>
      </c>
      <c r="AE41" s="25" t="s">
        <v>61</v>
      </c>
      <c r="AF41" s="21" t="s">
        <v>60</v>
      </c>
    </row>
    <row r="42" spans="1:32" s="68" customFormat="1" ht="71.25" x14ac:dyDescent="0.2">
      <c r="A42" s="77"/>
      <c r="B42" s="16">
        <v>36</v>
      </c>
      <c r="C42" s="15" t="s">
        <v>535</v>
      </c>
      <c r="D42" s="28" t="s">
        <v>538</v>
      </c>
      <c r="E42" s="16" t="s">
        <v>498</v>
      </c>
      <c r="F42" s="16" t="s">
        <v>498</v>
      </c>
      <c r="G42" s="16" t="s">
        <v>498</v>
      </c>
      <c r="H42" s="22" t="s">
        <v>536</v>
      </c>
      <c r="I42" s="26" t="s">
        <v>210</v>
      </c>
      <c r="J42" s="16" t="s">
        <v>159</v>
      </c>
      <c r="K42" s="16" t="s">
        <v>159</v>
      </c>
      <c r="L42" s="28" t="s">
        <v>143</v>
      </c>
      <c r="M42" s="28" t="s">
        <v>142</v>
      </c>
      <c r="N42" s="28" t="s">
        <v>142</v>
      </c>
      <c r="O42" s="28"/>
      <c r="P42" s="28">
        <v>2</v>
      </c>
      <c r="Q42" s="28"/>
      <c r="R42" s="28">
        <v>1</v>
      </c>
      <c r="S42" s="28"/>
      <c r="T42" s="16"/>
      <c r="U42" s="16"/>
      <c r="V42" s="16" t="s">
        <v>498</v>
      </c>
      <c r="W42" s="28"/>
      <c r="X42" s="28"/>
      <c r="Y42" s="28" t="s">
        <v>158</v>
      </c>
      <c r="Z42" s="28" t="s">
        <v>142</v>
      </c>
      <c r="AA42" s="28" t="s">
        <v>158</v>
      </c>
      <c r="AB42" s="38" t="s">
        <v>142</v>
      </c>
      <c r="AC42" s="28" t="s">
        <v>171</v>
      </c>
      <c r="AD42" s="31" t="s">
        <v>175</v>
      </c>
      <c r="AE42" s="27" t="s">
        <v>142</v>
      </c>
      <c r="AF42" s="21" t="s">
        <v>213</v>
      </c>
    </row>
    <row r="43" spans="1:32" s="68" customFormat="1" ht="85.5" x14ac:dyDescent="0.2">
      <c r="A43" s="77"/>
      <c r="B43" s="8">
        <v>37</v>
      </c>
      <c r="C43" s="15" t="s">
        <v>613</v>
      </c>
      <c r="D43" s="16" t="s">
        <v>538</v>
      </c>
      <c r="E43" s="16"/>
      <c r="F43" s="16"/>
      <c r="G43" s="16" t="s">
        <v>498</v>
      </c>
      <c r="H43" s="17" t="s">
        <v>419</v>
      </c>
      <c r="I43" s="22" t="s">
        <v>420</v>
      </c>
      <c r="J43" s="16" t="s">
        <v>159</v>
      </c>
      <c r="K43" s="16" t="s">
        <v>159</v>
      </c>
      <c r="L43" s="16" t="s">
        <v>143</v>
      </c>
      <c r="M43" s="16" t="s">
        <v>142</v>
      </c>
      <c r="N43" s="16" t="s">
        <v>142</v>
      </c>
      <c r="O43" s="16"/>
      <c r="P43" s="16">
        <v>1</v>
      </c>
      <c r="Q43" s="16">
        <v>2</v>
      </c>
      <c r="R43" s="16"/>
      <c r="S43" s="16"/>
      <c r="T43" s="16"/>
      <c r="U43" s="16"/>
      <c r="V43" s="16"/>
      <c r="W43" s="16"/>
      <c r="X43" s="16" t="s">
        <v>498</v>
      </c>
      <c r="Y43" s="16" t="s">
        <v>160</v>
      </c>
      <c r="Z43" s="23">
        <v>14824</v>
      </c>
      <c r="AA43" s="28" t="s">
        <v>160</v>
      </c>
      <c r="AB43" s="18">
        <v>4360000000</v>
      </c>
      <c r="AC43" s="16" t="s">
        <v>171</v>
      </c>
      <c r="AD43" s="19" t="s">
        <v>175</v>
      </c>
      <c r="AE43" s="25" t="s">
        <v>142</v>
      </c>
      <c r="AF43" s="21" t="s">
        <v>421</v>
      </c>
    </row>
    <row r="44" spans="1:32" s="68" customFormat="1" ht="114" x14ac:dyDescent="0.2">
      <c r="A44" s="77"/>
      <c r="B44" s="16">
        <v>38</v>
      </c>
      <c r="C44" s="15" t="s">
        <v>651</v>
      </c>
      <c r="D44" s="16" t="s">
        <v>538</v>
      </c>
      <c r="E44" s="16"/>
      <c r="F44" s="16"/>
      <c r="G44" s="16" t="s">
        <v>498</v>
      </c>
      <c r="H44" s="17" t="s">
        <v>652</v>
      </c>
      <c r="I44" s="22" t="s">
        <v>475</v>
      </c>
      <c r="J44" s="16" t="s">
        <v>157</v>
      </c>
      <c r="K44" s="16" t="s">
        <v>159</v>
      </c>
      <c r="L44" s="16" t="s">
        <v>168</v>
      </c>
      <c r="M44" s="16" t="s">
        <v>142</v>
      </c>
      <c r="N44" s="16" t="s">
        <v>461</v>
      </c>
      <c r="O44" s="16"/>
      <c r="P44" s="16">
        <v>1</v>
      </c>
      <c r="Q44" s="16">
        <v>2</v>
      </c>
      <c r="R44" s="16"/>
      <c r="S44" s="16"/>
      <c r="T44" s="16"/>
      <c r="U44" s="16"/>
      <c r="V44" s="16" t="s">
        <v>498</v>
      </c>
      <c r="W44" s="16" t="s">
        <v>498</v>
      </c>
      <c r="X44" s="16" t="s">
        <v>498</v>
      </c>
      <c r="Y44" s="16" t="s">
        <v>161</v>
      </c>
      <c r="Z44" s="16" t="s">
        <v>142</v>
      </c>
      <c r="AA44" s="16" t="s">
        <v>161</v>
      </c>
      <c r="AB44" s="18" t="s">
        <v>142</v>
      </c>
      <c r="AC44" s="16" t="s">
        <v>171</v>
      </c>
      <c r="AD44" s="36" t="s">
        <v>175</v>
      </c>
      <c r="AE44" s="25" t="s">
        <v>136</v>
      </c>
      <c r="AF44" s="21" t="s">
        <v>476</v>
      </c>
    </row>
    <row r="45" spans="1:32" s="68" customFormat="1" ht="114" x14ac:dyDescent="0.2">
      <c r="A45" s="77"/>
      <c r="B45" s="8">
        <v>39</v>
      </c>
      <c r="C45" s="15" t="s">
        <v>249</v>
      </c>
      <c r="D45" s="28" t="s">
        <v>538</v>
      </c>
      <c r="E45" s="16" t="s">
        <v>498</v>
      </c>
      <c r="F45" s="16"/>
      <c r="G45" s="16"/>
      <c r="H45" s="22" t="s">
        <v>517</v>
      </c>
      <c r="I45" s="26" t="s">
        <v>242</v>
      </c>
      <c r="J45" s="16" t="s">
        <v>157</v>
      </c>
      <c r="K45" s="16" t="s">
        <v>159</v>
      </c>
      <c r="L45" s="28" t="s">
        <v>168</v>
      </c>
      <c r="M45" s="28" t="s">
        <v>142</v>
      </c>
      <c r="N45" s="28" t="s">
        <v>437</v>
      </c>
      <c r="O45" s="28">
        <v>1</v>
      </c>
      <c r="P45" s="28">
        <v>2</v>
      </c>
      <c r="Q45" s="28"/>
      <c r="R45" s="28"/>
      <c r="S45" s="28"/>
      <c r="T45" s="16"/>
      <c r="U45" s="16"/>
      <c r="V45" s="16" t="s">
        <v>498</v>
      </c>
      <c r="W45" s="16" t="s">
        <v>498</v>
      </c>
      <c r="X45" s="28"/>
      <c r="Y45" s="16" t="s">
        <v>161</v>
      </c>
      <c r="Z45" s="16" t="s">
        <v>142</v>
      </c>
      <c r="AA45" s="16" t="s">
        <v>161</v>
      </c>
      <c r="AB45" s="18" t="s">
        <v>142</v>
      </c>
      <c r="AC45" s="16" t="s">
        <v>171</v>
      </c>
      <c r="AD45" s="31" t="s">
        <v>175</v>
      </c>
      <c r="AE45" s="25" t="s">
        <v>142</v>
      </c>
      <c r="AF45" s="21" t="s">
        <v>249</v>
      </c>
    </row>
    <row r="46" spans="1:32" s="68" customFormat="1" ht="242.25" x14ac:dyDescent="0.2">
      <c r="A46" s="77"/>
      <c r="B46" s="16">
        <v>40</v>
      </c>
      <c r="C46" s="15" t="s">
        <v>329</v>
      </c>
      <c r="D46" s="28" t="s">
        <v>538</v>
      </c>
      <c r="E46" s="16" t="s">
        <v>498</v>
      </c>
      <c r="F46" s="28"/>
      <c r="G46" s="28"/>
      <c r="H46" s="26" t="s">
        <v>330</v>
      </c>
      <c r="I46" s="26" t="s">
        <v>331</v>
      </c>
      <c r="J46" s="16" t="s">
        <v>159</v>
      </c>
      <c r="K46" s="16" t="s">
        <v>159</v>
      </c>
      <c r="L46" s="28" t="s">
        <v>143</v>
      </c>
      <c r="M46" s="28" t="s">
        <v>142</v>
      </c>
      <c r="N46" s="28" t="s">
        <v>142</v>
      </c>
      <c r="O46" s="28">
        <v>1</v>
      </c>
      <c r="P46" s="28"/>
      <c r="Q46" s="28"/>
      <c r="R46" s="28"/>
      <c r="S46" s="28"/>
      <c r="T46" s="28"/>
      <c r="U46" s="28"/>
      <c r="V46" s="16" t="s">
        <v>498</v>
      </c>
      <c r="W46" s="28"/>
      <c r="X46" s="28"/>
      <c r="Y46" s="28" t="s">
        <v>161</v>
      </c>
      <c r="Z46" s="28">
        <v>121</v>
      </c>
      <c r="AA46" s="28" t="s">
        <v>160</v>
      </c>
      <c r="AB46" s="18" t="s">
        <v>142</v>
      </c>
      <c r="AC46" s="28" t="s">
        <v>171</v>
      </c>
      <c r="AD46" s="36" t="s">
        <v>175</v>
      </c>
      <c r="AE46" s="27" t="s">
        <v>142</v>
      </c>
      <c r="AF46" s="21" t="s">
        <v>332</v>
      </c>
    </row>
    <row r="47" spans="1:32" s="68" customFormat="1" ht="156.75" x14ac:dyDescent="0.2">
      <c r="A47" s="77"/>
      <c r="B47" s="8">
        <v>41</v>
      </c>
      <c r="C47" s="15" t="s">
        <v>650</v>
      </c>
      <c r="D47" s="28" t="s">
        <v>538</v>
      </c>
      <c r="E47" s="28"/>
      <c r="F47" s="28"/>
      <c r="G47" s="16" t="s">
        <v>498</v>
      </c>
      <c r="H47" s="30" t="s">
        <v>240</v>
      </c>
      <c r="I47" s="26" t="s">
        <v>238</v>
      </c>
      <c r="J47" s="16" t="s">
        <v>157</v>
      </c>
      <c r="K47" s="16" t="s">
        <v>159</v>
      </c>
      <c r="L47" s="28" t="s">
        <v>168</v>
      </c>
      <c r="M47" s="28" t="s">
        <v>142</v>
      </c>
      <c r="N47" s="28" t="s">
        <v>180</v>
      </c>
      <c r="O47" s="16">
        <v>1</v>
      </c>
      <c r="P47" s="16"/>
      <c r="Q47" s="16"/>
      <c r="R47" s="16"/>
      <c r="S47" s="16"/>
      <c r="T47" s="16"/>
      <c r="U47" s="16"/>
      <c r="V47" s="16"/>
      <c r="W47" s="16"/>
      <c r="X47" s="16" t="s">
        <v>498</v>
      </c>
      <c r="Y47" s="16" t="s">
        <v>158</v>
      </c>
      <c r="Z47" s="23">
        <v>1200</v>
      </c>
      <c r="AA47" s="16" t="s">
        <v>161</v>
      </c>
      <c r="AB47" s="38">
        <v>91220080</v>
      </c>
      <c r="AC47" s="16" t="s">
        <v>171</v>
      </c>
      <c r="AD47" s="36" t="s">
        <v>175</v>
      </c>
      <c r="AE47" s="25" t="s">
        <v>133</v>
      </c>
      <c r="AF47" s="21" t="s">
        <v>239</v>
      </c>
    </row>
    <row r="48" spans="1:32" s="68" customFormat="1" ht="128.25" x14ac:dyDescent="0.2">
      <c r="A48" s="77"/>
      <c r="B48" s="16">
        <v>42</v>
      </c>
      <c r="C48" s="15" t="s">
        <v>514</v>
      </c>
      <c r="D48" s="16" t="s">
        <v>538</v>
      </c>
      <c r="E48" s="16" t="s">
        <v>498</v>
      </c>
      <c r="F48" s="16"/>
      <c r="G48" s="16"/>
      <c r="H48" s="17" t="s">
        <v>510</v>
      </c>
      <c r="I48" s="22" t="s">
        <v>511</v>
      </c>
      <c r="J48" s="27" t="s">
        <v>157</v>
      </c>
      <c r="K48" s="16" t="s">
        <v>158</v>
      </c>
      <c r="L48" s="28" t="s">
        <v>168</v>
      </c>
      <c r="M48" s="28" t="s">
        <v>142</v>
      </c>
      <c r="N48" s="16" t="s">
        <v>512</v>
      </c>
      <c r="O48" s="28"/>
      <c r="P48" s="28">
        <v>1</v>
      </c>
      <c r="Q48" s="28"/>
      <c r="R48" s="28">
        <v>2</v>
      </c>
      <c r="S48" s="28">
        <v>3</v>
      </c>
      <c r="T48" s="16"/>
      <c r="U48" s="16"/>
      <c r="V48" s="16" t="s">
        <v>498</v>
      </c>
      <c r="W48" s="16" t="s">
        <v>498</v>
      </c>
      <c r="X48" s="16"/>
      <c r="Y48" s="16" t="s">
        <v>158</v>
      </c>
      <c r="Z48" s="16" t="s">
        <v>142</v>
      </c>
      <c r="AA48" s="16" t="s">
        <v>161</v>
      </c>
      <c r="AB48" s="38">
        <v>75836424</v>
      </c>
      <c r="AC48" s="16" t="s">
        <v>171</v>
      </c>
      <c r="AD48" s="16" t="s">
        <v>175</v>
      </c>
      <c r="AE48" s="25" t="s">
        <v>513</v>
      </c>
      <c r="AF48" s="21" t="s">
        <v>509</v>
      </c>
    </row>
    <row r="49" spans="1:32" s="68" customFormat="1" ht="30" x14ac:dyDescent="0.2">
      <c r="A49" s="77"/>
      <c r="B49" s="8">
        <v>43</v>
      </c>
      <c r="C49" s="42" t="s">
        <v>856</v>
      </c>
      <c r="D49" s="43" t="s">
        <v>538</v>
      </c>
      <c r="E49" s="28"/>
      <c r="F49" s="45"/>
      <c r="G49" s="43" t="s">
        <v>498</v>
      </c>
      <c r="H49" s="44" t="s">
        <v>142</v>
      </c>
      <c r="I49" s="44" t="s">
        <v>142</v>
      </c>
      <c r="J49" s="16" t="s">
        <v>157</v>
      </c>
      <c r="K49" s="16" t="s">
        <v>159</v>
      </c>
      <c r="L49" s="43" t="s">
        <v>168</v>
      </c>
      <c r="M49" s="43" t="s">
        <v>142</v>
      </c>
      <c r="N49" s="43" t="s">
        <v>369</v>
      </c>
      <c r="O49" s="28"/>
      <c r="P49" s="28">
        <v>1</v>
      </c>
      <c r="Q49" s="28"/>
      <c r="R49" s="28"/>
      <c r="S49" s="28"/>
      <c r="T49" s="28"/>
      <c r="U49" s="16" t="s">
        <v>498</v>
      </c>
      <c r="V49" s="28"/>
      <c r="W49" s="28"/>
      <c r="X49" s="16" t="s">
        <v>498</v>
      </c>
      <c r="Y49" s="16" t="s">
        <v>161</v>
      </c>
      <c r="Z49" s="16" t="s">
        <v>142</v>
      </c>
      <c r="AA49" s="16" t="s">
        <v>161</v>
      </c>
      <c r="AB49" s="18" t="s">
        <v>142</v>
      </c>
      <c r="AC49" s="16" t="s">
        <v>170</v>
      </c>
      <c r="AD49" s="36" t="s">
        <v>175</v>
      </c>
      <c r="AE49" s="142" t="s">
        <v>142</v>
      </c>
      <c r="AF49" s="1" t="s">
        <v>853</v>
      </c>
    </row>
    <row r="50" spans="1:32" s="68" customFormat="1" ht="85.5" x14ac:dyDescent="0.2">
      <c r="A50" s="77"/>
      <c r="B50" s="16">
        <v>44</v>
      </c>
      <c r="C50" s="42" t="s">
        <v>845</v>
      </c>
      <c r="D50" s="43" t="s">
        <v>538</v>
      </c>
      <c r="E50" s="16" t="s">
        <v>498</v>
      </c>
      <c r="F50" s="45"/>
      <c r="G50" s="45"/>
      <c r="H50" s="44" t="s">
        <v>846</v>
      </c>
      <c r="I50" s="44" t="s">
        <v>847</v>
      </c>
      <c r="J50" s="43" t="s">
        <v>157</v>
      </c>
      <c r="K50" s="43" t="s">
        <v>158</v>
      </c>
      <c r="L50" s="43" t="s">
        <v>168</v>
      </c>
      <c r="M50" s="43" t="s">
        <v>142</v>
      </c>
      <c r="N50" s="43" t="s">
        <v>257</v>
      </c>
      <c r="O50" s="45"/>
      <c r="P50" s="45">
        <v>1</v>
      </c>
      <c r="Q50" s="45"/>
      <c r="R50" s="45"/>
      <c r="S50" s="45"/>
      <c r="T50" s="28"/>
      <c r="U50" s="28"/>
      <c r="V50" s="16" t="s">
        <v>498</v>
      </c>
      <c r="W50" s="28"/>
      <c r="X50" s="28"/>
      <c r="Y50" s="16" t="s">
        <v>161</v>
      </c>
      <c r="Z50" s="16" t="s">
        <v>142</v>
      </c>
      <c r="AA50" s="16" t="s">
        <v>161</v>
      </c>
      <c r="AB50" s="18" t="s">
        <v>142</v>
      </c>
      <c r="AC50" s="16" t="s">
        <v>170</v>
      </c>
      <c r="AD50" s="36" t="s">
        <v>175</v>
      </c>
      <c r="AE50" s="29" t="s">
        <v>142</v>
      </c>
      <c r="AF50" s="21" t="s">
        <v>849</v>
      </c>
    </row>
    <row r="51" spans="1:32" s="68" customFormat="1" ht="42.75" x14ac:dyDescent="0.2">
      <c r="A51" s="77"/>
      <c r="B51" s="8">
        <v>45</v>
      </c>
      <c r="C51" s="15" t="s">
        <v>855</v>
      </c>
      <c r="D51" s="16" t="s">
        <v>538</v>
      </c>
      <c r="E51" s="16" t="s">
        <v>498</v>
      </c>
      <c r="F51" s="28"/>
      <c r="G51" s="28"/>
      <c r="H51" s="22" t="s">
        <v>142</v>
      </c>
      <c r="I51" s="22" t="s">
        <v>142</v>
      </c>
      <c r="J51" s="16" t="s">
        <v>157</v>
      </c>
      <c r="K51" s="16" t="s">
        <v>159</v>
      </c>
      <c r="L51" s="16" t="s">
        <v>168</v>
      </c>
      <c r="M51" s="16" t="s">
        <v>142</v>
      </c>
      <c r="N51" s="16" t="s">
        <v>369</v>
      </c>
      <c r="O51" s="28"/>
      <c r="P51" s="28">
        <v>1</v>
      </c>
      <c r="Q51" s="28"/>
      <c r="R51" s="28"/>
      <c r="S51" s="28"/>
      <c r="T51" s="28"/>
      <c r="U51" s="16" t="s">
        <v>498</v>
      </c>
      <c r="V51" s="16" t="s">
        <v>498</v>
      </c>
      <c r="W51" s="16" t="s">
        <v>498</v>
      </c>
      <c r="X51" s="28"/>
      <c r="Y51" s="16" t="s">
        <v>161</v>
      </c>
      <c r="Z51" s="16" t="s">
        <v>142</v>
      </c>
      <c r="AA51" s="16" t="s">
        <v>161</v>
      </c>
      <c r="AB51" s="18" t="s">
        <v>142</v>
      </c>
      <c r="AC51" s="16" t="s">
        <v>170</v>
      </c>
      <c r="AD51" s="36" t="s">
        <v>175</v>
      </c>
      <c r="AE51" s="29" t="s">
        <v>142</v>
      </c>
      <c r="AF51" s="21" t="s">
        <v>852</v>
      </c>
    </row>
    <row r="52" spans="1:32" s="68" customFormat="1" ht="185.25" x14ac:dyDescent="0.2">
      <c r="A52" s="77"/>
      <c r="B52" s="16">
        <v>46</v>
      </c>
      <c r="C52" s="15" t="s">
        <v>869</v>
      </c>
      <c r="D52" s="16" t="s">
        <v>538</v>
      </c>
      <c r="E52" s="16" t="s">
        <v>498</v>
      </c>
      <c r="F52" s="16"/>
      <c r="G52" s="16"/>
      <c r="H52" s="22" t="s">
        <v>874</v>
      </c>
      <c r="I52" s="22" t="s">
        <v>142</v>
      </c>
      <c r="J52" s="16" t="s">
        <v>157</v>
      </c>
      <c r="K52" s="16" t="s">
        <v>159</v>
      </c>
      <c r="L52" s="16" t="s">
        <v>168</v>
      </c>
      <c r="M52" s="16" t="s">
        <v>142</v>
      </c>
      <c r="N52" s="16" t="s">
        <v>178</v>
      </c>
      <c r="O52" s="16"/>
      <c r="P52" s="16">
        <v>1</v>
      </c>
      <c r="Q52" s="16"/>
      <c r="R52" s="16"/>
      <c r="S52" s="16"/>
      <c r="T52" s="16"/>
      <c r="U52" s="16" t="s">
        <v>498</v>
      </c>
      <c r="V52" s="16" t="s">
        <v>498</v>
      </c>
      <c r="W52" s="16" t="s">
        <v>498</v>
      </c>
      <c r="X52" s="16"/>
      <c r="Y52" s="16" t="s">
        <v>161</v>
      </c>
      <c r="Z52" s="16" t="s">
        <v>142</v>
      </c>
      <c r="AA52" s="16" t="s">
        <v>161</v>
      </c>
      <c r="AB52" s="18" t="s">
        <v>142</v>
      </c>
      <c r="AC52" s="16" t="s">
        <v>171</v>
      </c>
      <c r="AD52" s="36" t="s">
        <v>175</v>
      </c>
      <c r="AE52" s="27" t="s">
        <v>142</v>
      </c>
      <c r="AF52" s="21" t="s">
        <v>871</v>
      </c>
    </row>
    <row r="53" spans="1:32" s="68" customFormat="1" ht="342" x14ac:dyDescent="0.2">
      <c r="A53" s="77"/>
      <c r="B53" s="8">
        <v>47</v>
      </c>
      <c r="C53" s="15" t="s">
        <v>51</v>
      </c>
      <c r="D53" s="16" t="s">
        <v>538</v>
      </c>
      <c r="E53" s="16" t="s">
        <v>498</v>
      </c>
      <c r="F53" s="16"/>
      <c r="G53" s="16"/>
      <c r="H53" s="17" t="s">
        <v>493</v>
      </c>
      <c r="I53" s="22" t="s">
        <v>494</v>
      </c>
      <c r="J53" s="16" t="s">
        <v>157</v>
      </c>
      <c r="K53" s="16" t="s">
        <v>159</v>
      </c>
      <c r="L53" s="28" t="s">
        <v>168</v>
      </c>
      <c r="M53" s="28" t="s">
        <v>142</v>
      </c>
      <c r="N53" s="16" t="s">
        <v>495</v>
      </c>
      <c r="O53" s="28"/>
      <c r="P53" s="28">
        <v>1</v>
      </c>
      <c r="Q53" s="28"/>
      <c r="R53" s="28">
        <v>2</v>
      </c>
      <c r="S53" s="28">
        <v>3</v>
      </c>
      <c r="T53" s="16"/>
      <c r="U53" s="16"/>
      <c r="V53" s="16" t="s">
        <v>498</v>
      </c>
      <c r="W53" s="16" t="s">
        <v>498</v>
      </c>
      <c r="X53" s="16"/>
      <c r="Y53" s="16" t="s">
        <v>161</v>
      </c>
      <c r="Z53" s="16" t="s">
        <v>142</v>
      </c>
      <c r="AA53" s="16" t="s">
        <v>161</v>
      </c>
      <c r="AB53" s="18" t="s">
        <v>142</v>
      </c>
      <c r="AC53" s="16" t="s">
        <v>171</v>
      </c>
      <c r="AD53" s="16" t="s">
        <v>175</v>
      </c>
      <c r="AE53" s="25" t="s">
        <v>52</v>
      </c>
      <c r="AF53" s="16" t="s">
        <v>142</v>
      </c>
    </row>
    <row r="54" spans="1:32" s="68" customFormat="1" ht="142.5" x14ac:dyDescent="0.2">
      <c r="A54" s="77"/>
      <c r="B54" s="16">
        <v>48</v>
      </c>
      <c r="C54" s="15" t="s">
        <v>864</v>
      </c>
      <c r="D54" s="16" t="s">
        <v>538</v>
      </c>
      <c r="E54" s="16" t="s">
        <v>498</v>
      </c>
      <c r="F54" s="28"/>
      <c r="G54" s="28"/>
      <c r="H54" s="22" t="s">
        <v>862</v>
      </c>
      <c r="I54" s="22" t="s">
        <v>142</v>
      </c>
      <c r="J54" s="16" t="s">
        <v>157</v>
      </c>
      <c r="K54" s="16" t="s">
        <v>159</v>
      </c>
      <c r="L54" s="28" t="s">
        <v>168</v>
      </c>
      <c r="M54" s="16" t="s">
        <v>142</v>
      </c>
      <c r="N54" s="16" t="s">
        <v>385</v>
      </c>
      <c r="O54" s="28"/>
      <c r="P54" s="28">
        <v>1</v>
      </c>
      <c r="Q54" s="28"/>
      <c r="R54" s="28"/>
      <c r="S54" s="28"/>
      <c r="T54" s="28"/>
      <c r="U54" s="16" t="s">
        <v>498</v>
      </c>
      <c r="V54" s="16" t="s">
        <v>498</v>
      </c>
      <c r="W54" s="16" t="s">
        <v>498</v>
      </c>
      <c r="X54" s="28"/>
      <c r="Y54" s="16" t="s">
        <v>161</v>
      </c>
      <c r="Z54" s="16" t="s">
        <v>142</v>
      </c>
      <c r="AA54" s="16" t="s">
        <v>161</v>
      </c>
      <c r="AB54" s="18" t="s">
        <v>142</v>
      </c>
      <c r="AC54" s="16" t="s">
        <v>170</v>
      </c>
      <c r="AD54" s="36" t="s">
        <v>175</v>
      </c>
      <c r="AE54" s="29" t="s">
        <v>142</v>
      </c>
      <c r="AF54" s="21" t="s">
        <v>860</v>
      </c>
    </row>
    <row r="55" spans="1:32" s="68" customFormat="1" ht="99.75" x14ac:dyDescent="0.2">
      <c r="A55" s="77"/>
      <c r="B55" s="8">
        <v>49</v>
      </c>
      <c r="C55" s="15" t="s">
        <v>838</v>
      </c>
      <c r="D55" s="16" t="s">
        <v>538</v>
      </c>
      <c r="E55" s="16" t="s">
        <v>498</v>
      </c>
      <c r="F55" s="28"/>
      <c r="G55" s="28"/>
      <c r="H55" s="22" t="s">
        <v>843</v>
      </c>
      <c r="I55" s="22" t="s">
        <v>142</v>
      </c>
      <c r="J55" s="16" t="s">
        <v>157</v>
      </c>
      <c r="K55" s="16" t="s">
        <v>159</v>
      </c>
      <c r="L55" s="16" t="s">
        <v>168</v>
      </c>
      <c r="M55" s="16" t="s">
        <v>142</v>
      </c>
      <c r="N55" s="16" t="s">
        <v>484</v>
      </c>
      <c r="O55" s="28"/>
      <c r="P55" s="28">
        <v>1</v>
      </c>
      <c r="Q55" s="28"/>
      <c r="R55" s="28"/>
      <c r="S55" s="28"/>
      <c r="T55" s="28"/>
      <c r="U55" s="16" t="s">
        <v>498</v>
      </c>
      <c r="V55" s="16" t="s">
        <v>498</v>
      </c>
      <c r="W55" s="16" t="s">
        <v>498</v>
      </c>
      <c r="X55" s="28"/>
      <c r="Y55" s="16" t="s">
        <v>161</v>
      </c>
      <c r="Z55" s="16" t="s">
        <v>142</v>
      </c>
      <c r="AA55" s="16" t="s">
        <v>161</v>
      </c>
      <c r="AB55" s="18" t="s">
        <v>142</v>
      </c>
      <c r="AC55" s="16" t="s">
        <v>170</v>
      </c>
      <c r="AD55" s="36" t="s">
        <v>175</v>
      </c>
      <c r="AE55" s="25" t="s">
        <v>142</v>
      </c>
      <c r="AF55" s="16" t="s">
        <v>142</v>
      </c>
    </row>
    <row r="56" spans="1:32" s="68" customFormat="1" ht="185.25" x14ac:dyDescent="0.2">
      <c r="A56" s="77"/>
      <c r="B56" s="16">
        <v>50</v>
      </c>
      <c r="C56" s="15" t="s">
        <v>792</v>
      </c>
      <c r="D56" s="28" t="s">
        <v>538</v>
      </c>
      <c r="E56" s="16" t="s">
        <v>498</v>
      </c>
      <c r="F56" s="28"/>
      <c r="G56" s="28"/>
      <c r="H56" s="26" t="s">
        <v>440</v>
      </c>
      <c r="I56" s="26" t="s">
        <v>235</v>
      </c>
      <c r="J56" s="16" t="s">
        <v>157</v>
      </c>
      <c r="K56" s="16" t="s">
        <v>158</v>
      </c>
      <c r="L56" s="28" t="s">
        <v>168</v>
      </c>
      <c r="M56" s="28" t="s">
        <v>142</v>
      </c>
      <c r="N56" s="28" t="s">
        <v>142</v>
      </c>
      <c r="O56" s="28"/>
      <c r="P56" s="28">
        <v>1</v>
      </c>
      <c r="Q56" s="28"/>
      <c r="R56" s="28">
        <v>2</v>
      </c>
      <c r="S56" s="28">
        <v>3</v>
      </c>
      <c r="T56" s="28"/>
      <c r="U56" s="16" t="s">
        <v>498</v>
      </c>
      <c r="V56" s="16" t="s">
        <v>498</v>
      </c>
      <c r="W56" s="16" t="s">
        <v>498</v>
      </c>
      <c r="X56" s="16" t="s">
        <v>498</v>
      </c>
      <c r="Y56" s="16" t="s">
        <v>158</v>
      </c>
      <c r="Z56" s="28" t="s">
        <v>142</v>
      </c>
      <c r="AA56" s="16" t="s">
        <v>158</v>
      </c>
      <c r="AB56" s="38">
        <v>447000000</v>
      </c>
      <c r="AC56" s="16" t="s">
        <v>171</v>
      </c>
      <c r="AD56" s="36" t="s">
        <v>175</v>
      </c>
      <c r="AE56" s="25" t="s">
        <v>142</v>
      </c>
      <c r="AF56" s="21" t="s">
        <v>234</v>
      </c>
    </row>
    <row r="57" spans="1:32" s="68" customFormat="1" ht="114" x14ac:dyDescent="0.2">
      <c r="A57" s="39"/>
      <c r="B57" s="8">
        <v>51</v>
      </c>
      <c r="C57" s="15" t="s">
        <v>680</v>
      </c>
      <c r="D57" s="28" t="s">
        <v>538</v>
      </c>
      <c r="E57" s="16" t="s">
        <v>498</v>
      </c>
      <c r="F57" s="28"/>
      <c r="G57" s="28"/>
      <c r="H57" s="26" t="s">
        <v>379</v>
      </c>
      <c r="I57" s="26" t="s">
        <v>325</v>
      </c>
      <c r="J57" s="16" t="s">
        <v>157</v>
      </c>
      <c r="K57" s="16" t="s">
        <v>159</v>
      </c>
      <c r="L57" s="28" t="s">
        <v>168</v>
      </c>
      <c r="M57" s="28" t="s">
        <v>142</v>
      </c>
      <c r="N57" s="28" t="s">
        <v>323</v>
      </c>
      <c r="O57" s="28"/>
      <c r="P57" s="28">
        <v>1</v>
      </c>
      <c r="Q57" s="28"/>
      <c r="R57" s="28"/>
      <c r="S57" s="28"/>
      <c r="T57" s="28"/>
      <c r="U57" s="16" t="s">
        <v>498</v>
      </c>
      <c r="V57" s="16" t="s">
        <v>498</v>
      </c>
      <c r="W57" s="16" t="s">
        <v>498</v>
      </c>
      <c r="X57" s="16"/>
      <c r="Y57" s="16" t="s">
        <v>158</v>
      </c>
      <c r="Z57" s="16" t="s">
        <v>142</v>
      </c>
      <c r="AA57" s="16" t="s">
        <v>158</v>
      </c>
      <c r="AB57" s="18">
        <v>488370000</v>
      </c>
      <c r="AC57" s="28" t="s">
        <v>170</v>
      </c>
      <c r="AD57" s="31" t="s">
        <v>175</v>
      </c>
      <c r="AE57" s="27" t="s">
        <v>142</v>
      </c>
      <c r="AF57" s="21" t="s">
        <v>324</v>
      </c>
    </row>
    <row r="58" spans="1:32" s="68" customFormat="1" ht="99.75" x14ac:dyDescent="0.2">
      <c r="A58" s="39"/>
      <c r="B58" s="16">
        <v>52</v>
      </c>
      <c r="C58" s="15" t="s">
        <v>841</v>
      </c>
      <c r="D58" s="16" t="s">
        <v>538</v>
      </c>
      <c r="E58" s="28"/>
      <c r="F58" s="28"/>
      <c r="G58" s="16" t="s">
        <v>498</v>
      </c>
      <c r="H58" s="22" t="s">
        <v>842</v>
      </c>
      <c r="I58" s="22" t="s">
        <v>142</v>
      </c>
      <c r="J58" s="16" t="s">
        <v>157</v>
      </c>
      <c r="K58" s="16" t="s">
        <v>159</v>
      </c>
      <c r="L58" s="16" t="s">
        <v>168</v>
      </c>
      <c r="M58" s="16" t="s">
        <v>142</v>
      </c>
      <c r="N58" s="16" t="s">
        <v>484</v>
      </c>
      <c r="O58" s="28"/>
      <c r="P58" s="28">
        <v>1</v>
      </c>
      <c r="Q58" s="28"/>
      <c r="R58" s="28"/>
      <c r="S58" s="28"/>
      <c r="T58" s="28"/>
      <c r="U58" s="16" t="s">
        <v>498</v>
      </c>
      <c r="V58" s="28"/>
      <c r="W58" s="28"/>
      <c r="X58" s="16" t="s">
        <v>498</v>
      </c>
      <c r="Y58" s="16" t="s">
        <v>161</v>
      </c>
      <c r="Z58" s="16" t="s">
        <v>142</v>
      </c>
      <c r="AA58" s="16" t="s">
        <v>161</v>
      </c>
      <c r="AB58" s="18" t="s">
        <v>142</v>
      </c>
      <c r="AC58" s="16" t="s">
        <v>170</v>
      </c>
      <c r="AD58" s="36" t="s">
        <v>175</v>
      </c>
      <c r="AE58" s="25" t="s">
        <v>142</v>
      </c>
      <c r="AF58" s="16" t="s">
        <v>142</v>
      </c>
    </row>
    <row r="59" spans="1:32" s="68" customFormat="1" ht="156.75" x14ac:dyDescent="0.2">
      <c r="A59" s="39"/>
      <c r="B59" s="8">
        <v>53</v>
      </c>
      <c r="C59" s="15" t="s">
        <v>844</v>
      </c>
      <c r="D59" s="16" t="s">
        <v>538</v>
      </c>
      <c r="E59" s="28"/>
      <c r="F59" s="28"/>
      <c r="G59" s="16" t="s">
        <v>498</v>
      </c>
      <c r="H59" s="22" t="s">
        <v>848</v>
      </c>
      <c r="I59" s="22" t="s">
        <v>142</v>
      </c>
      <c r="J59" s="16" t="s">
        <v>157</v>
      </c>
      <c r="K59" s="16" t="s">
        <v>159</v>
      </c>
      <c r="L59" s="16" t="s">
        <v>168</v>
      </c>
      <c r="M59" s="16" t="s">
        <v>142</v>
      </c>
      <c r="N59" s="16" t="s">
        <v>257</v>
      </c>
      <c r="O59" s="28"/>
      <c r="P59" s="28">
        <v>1</v>
      </c>
      <c r="Q59" s="28"/>
      <c r="R59" s="28"/>
      <c r="S59" s="28"/>
      <c r="T59" s="28"/>
      <c r="U59" s="28"/>
      <c r="V59" s="16"/>
      <c r="W59" s="28"/>
      <c r="X59" s="16" t="s">
        <v>498</v>
      </c>
      <c r="Y59" s="16" t="s">
        <v>161</v>
      </c>
      <c r="Z59" s="16" t="s">
        <v>142</v>
      </c>
      <c r="AA59" s="16" t="s">
        <v>161</v>
      </c>
      <c r="AB59" s="18" t="s">
        <v>142</v>
      </c>
      <c r="AC59" s="16" t="s">
        <v>170</v>
      </c>
      <c r="AD59" s="36" t="s">
        <v>175</v>
      </c>
      <c r="AE59" s="29" t="s">
        <v>142</v>
      </c>
      <c r="AF59" s="21" t="s">
        <v>850</v>
      </c>
    </row>
    <row r="60" spans="1:32" s="68" customFormat="1" ht="85.5" x14ac:dyDescent="0.2">
      <c r="A60" s="39"/>
      <c r="B60" s="16">
        <v>54</v>
      </c>
      <c r="C60" s="15" t="s">
        <v>858</v>
      </c>
      <c r="D60" s="16" t="s">
        <v>538</v>
      </c>
      <c r="E60" s="28"/>
      <c r="F60" s="28"/>
      <c r="G60" s="16" t="s">
        <v>498</v>
      </c>
      <c r="H60" s="22" t="s">
        <v>865</v>
      </c>
      <c r="I60" s="22" t="s">
        <v>142</v>
      </c>
      <c r="J60" s="16" t="s">
        <v>157</v>
      </c>
      <c r="K60" s="16" t="s">
        <v>159</v>
      </c>
      <c r="L60" s="28" t="s">
        <v>168</v>
      </c>
      <c r="M60" s="16" t="s">
        <v>142</v>
      </c>
      <c r="N60" s="16" t="s">
        <v>385</v>
      </c>
      <c r="O60" s="28"/>
      <c r="P60" s="28">
        <v>1</v>
      </c>
      <c r="Q60" s="28"/>
      <c r="R60" s="28"/>
      <c r="S60" s="28"/>
      <c r="T60" s="28"/>
      <c r="U60" s="16" t="s">
        <v>498</v>
      </c>
      <c r="V60" s="28"/>
      <c r="W60" s="28"/>
      <c r="X60" s="16" t="s">
        <v>498</v>
      </c>
      <c r="Y60" s="16" t="s">
        <v>161</v>
      </c>
      <c r="Z60" s="16" t="s">
        <v>142</v>
      </c>
      <c r="AA60" s="16" t="s">
        <v>161</v>
      </c>
      <c r="AB60" s="18" t="s">
        <v>142</v>
      </c>
      <c r="AC60" s="16" t="s">
        <v>170</v>
      </c>
      <c r="AD60" s="36" t="s">
        <v>175</v>
      </c>
      <c r="AE60" s="29" t="s">
        <v>142</v>
      </c>
      <c r="AF60" s="21" t="s">
        <v>861</v>
      </c>
    </row>
    <row r="61" spans="1:32" s="68" customFormat="1" ht="171" x14ac:dyDescent="0.2">
      <c r="A61" s="39"/>
      <c r="B61" s="8">
        <v>55</v>
      </c>
      <c r="C61" s="15" t="s">
        <v>867</v>
      </c>
      <c r="D61" s="122" t="s">
        <v>538</v>
      </c>
      <c r="E61" s="122"/>
      <c r="F61" s="122"/>
      <c r="G61" s="122" t="s">
        <v>498</v>
      </c>
      <c r="H61" s="123" t="s">
        <v>875</v>
      </c>
      <c r="I61" s="22" t="s">
        <v>142</v>
      </c>
      <c r="J61" s="16" t="s">
        <v>157</v>
      </c>
      <c r="K61" s="16" t="s">
        <v>159</v>
      </c>
      <c r="L61" s="16" t="s">
        <v>168</v>
      </c>
      <c r="M61" s="16" t="s">
        <v>142</v>
      </c>
      <c r="N61" s="16" t="s">
        <v>178</v>
      </c>
      <c r="O61" s="16"/>
      <c r="P61" s="16">
        <v>1</v>
      </c>
      <c r="Q61" s="122"/>
      <c r="R61" s="122"/>
      <c r="S61" s="122"/>
      <c r="T61" s="122"/>
      <c r="U61" s="122" t="s">
        <v>498</v>
      </c>
      <c r="V61" s="122"/>
      <c r="W61" s="122"/>
      <c r="X61" s="122" t="s">
        <v>498</v>
      </c>
      <c r="Y61" s="16" t="s">
        <v>161</v>
      </c>
      <c r="Z61" s="16" t="s">
        <v>142</v>
      </c>
      <c r="AA61" s="16" t="s">
        <v>161</v>
      </c>
      <c r="AB61" s="18" t="s">
        <v>142</v>
      </c>
      <c r="AC61" s="16" t="s">
        <v>171</v>
      </c>
      <c r="AD61" s="36" t="s">
        <v>175</v>
      </c>
      <c r="AE61" s="27" t="s">
        <v>142</v>
      </c>
      <c r="AF61" s="21" t="s">
        <v>872</v>
      </c>
    </row>
    <row r="62" spans="1:32" s="68" customFormat="1" ht="171" x14ac:dyDescent="0.2">
      <c r="A62" s="39"/>
      <c r="B62" s="16">
        <v>56</v>
      </c>
      <c r="C62" s="15" t="s">
        <v>863</v>
      </c>
      <c r="D62" s="16" t="s">
        <v>538</v>
      </c>
      <c r="E62" s="28"/>
      <c r="F62" s="16" t="s">
        <v>498</v>
      </c>
      <c r="G62" s="28"/>
      <c r="H62" s="22" t="s">
        <v>866</v>
      </c>
      <c r="I62" s="22" t="s">
        <v>142</v>
      </c>
      <c r="J62" s="16" t="s">
        <v>157</v>
      </c>
      <c r="K62" s="16" t="s">
        <v>159</v>
      </c>
      <c r="L62" s="28" t="s">
        <v>168</v>
      </c>
      <c r="M62" s="16" t="s">
        <v>142</v>
      </c>
      <c r="N62" s="16" t="s">
        <v>385</v>
      </c>
      <c r="O62" s="28"/>
      <c r="P62" s="28">
        <v>1</v>
      </c>
      <c r="Q62" s="28"/>
      <c r="R62" s="28"/>
      <c r="S62" s="28"/>
      <c r="T62" s="28"/>
      <c r="U62" s="28"/>
      <c r="V62" s="16" t="s">
        <v>498</v>
      </c>
      <c r="W62" s="16" t="s">
        <v>498</v>
      </c>
      <c r="X62" s="16" t="s">
        <v>498</v>
      </c>
      <c r="Y62" s="16" t="s">
        <v>161</v>
      </c>
      <c r="Z62" s="16" t="s">
        <v>142</v>
      </c>
      <c r="AA62" s="16" t="s">
        <v>161</v>
      </c>
      <c r="AB62" s="18" t="s">
        <v>142</v>
      </c>
      <c r="AC62" s="16" t="s">
        <v>170</v>
      </c>
      <c r="AD62" s="36" t="s">
        <v>175</v>
      </c>
      <c r="AE62" s="29" t="s">
        <v>142</v>
      </c>
      <c r="AF62" s="21" t="s">
        <v>859</v>
      </c>
    </row>
    <row r="63" spans="1:32" s="68" customFormat="1" ht="71.25" x14ac:dyDescent="0.2">
      <c r="A63" s="39"/>
      <c r="B63" s="8">
        <v>57</v>
      </c>
      <c r="C63" s="15" t="s">
        <v>649</v>
      </c>
      <c r="D63" s="16" t="s">
        <v>538</v>
      </c>
      <c r="E63" s="16"/>
      <c r="F63" s="16"/>
      <c r="G63" s="16" t="s">
        <v>498</v>
      </c>
      <c r="H63" s="17" t="s">
        <v>472</v>
      </c>
      <c r="I63" s="26" t="s">
        <v>214</v>
      </c>
      <c r="J63" s="16" t="s">
        <v>157</v>
      </c>
      <c r="K63" s="16" t="s">
        <v>159</v>
      </c>
      <c r="L63" s="16" t="s">
        <v>168</v>
      </c>
      <c r="M63" s="16" t="s">
        <v>142</v>
      </c>
      <c r="N63" s="16" t="s">
        <v>180</v>
      </c>
      <c r="O63" s="16">
        <v>3</v>
      </c>
      <c r="P63" s="16">
        <v>1</v>
      </c>
      <c r="Q63" s="16">
        <v>2</v>
      </c>
      <c r="R63" s="16"/>
      <c r="S63" s="16"/>
      <c r="T63" s="16"/>
      <c r="U63" s="16"/>
      <c r="V63" s="16"/>
      <c r="W63" s="16"/>
      <c r="X63" s="16" t="s">
        <v>498</v>
      </c>
      <c r="Y63" s="16" t="s">
        <v>160</v>
      </c>
      <c r="Z63" s="37">
        <v>68467</v>
      </c>
      <c r="AA63" s="16" t="s">
        <v>158</v>
      </c>
      <c r="AB63" s="38">
        <v>736858938</v>
      </c>
      <c r="AC63" s="16" t="s">
        <v>171</v>
      </c>
      <c r="AD63" s="36" t="s">
        <v>175</v>
      </c>
      <c r="AE63" s="25" t="s">
        <v>567</v>
      </c>
      <c r="AF63" s="21" t="s">
        <v>132</v>
      </c>
    </row>
    <row r="64" spans="1:32" s="68" customFormat="1" ht="71.25" x14ac:dyDescent="0.2">
      <c r="A64" s="39"/>
      <c r="B64" s="16">
        <v>58</v>
      </c>
      <c r="C64" s="15" t="s">
        <v>602</v>
      </c>
      <c r="D64" s="16" t="s">
        <v>538</v>
      </c>
      <c r="E64" s="16"/>
      <c r="F64" s="16" t="s">
        <v>498</v>
      </c>
      <c r="G64" s="16"/>
      <c r="H64" s="17" t="s">
        <v>406</v>
      </c>
      <c r="I64" s="22" t="s">
        <v>142</v>
      </c>
      <c r="J64" s="16" t="s">
        <v>157</v>
      </c>
      <c r="K64" s="16" t="s">
        <v>157</v>
      </c>
      <c r="L64" s="16" t="s">
        <v>168</v>
      </c>
      <c r="M64" s="16" t="s">
        <v>142</v>
      </c>
      <c r="N64" s="16" t="s">
        <v>257</v>
      </c>
      <c r="O64" s="16"/>
      <c r="P64" s="16">
        <v>1</v>
      </c>
      <c r="Q64" s="16"/>
      <c r="R64" s="16"/>
      <c r="S64" s="16"/>
      <c r="T64" s="16"/>
      <c r="U64" s="16"/>
      <c r="V64" s="16" t="s">
        <v>498</v>
      </c>
      <c r="W64" s="16" t="s">
        <v>498</v>
      </c>
      <c r="X64" s="16" t="s">
        <v>498</v>
      </c>
      <c r="Y64" s="16" t="s">
        <v>158</v>
      </c>
      <c r="Z64" s="16" t="s">
        <v>142</v>
      </c>
      <c r="AA64" s="16" t="s">
        <v>161</v>
      </c>
      <c r="AB64" s="18" t="s">
        <v>142</v>
      </c>
      <c r="AC64" s="16" t="s">
        <v>170</v>
      </c>
      <c r="AD64" s="19" t="s">
        <v>175</v>
      </c>
      <c r="AE64" s="29" t="s">
        <v>600</v>
      </c>
      <c r="AF64" s="21" t="s">
        <v>407</v>
      </c>
    </row>
    <row r="65" spans="1:32" s="68" customFormat="1" ht="185.25" x14ac:dyDescent="0.2">
      <c r="A65" s="39"/>
      <c r="B65" s="8">
        <v>59</v>
      </c>
      <c r="C65" s="15" t="s">
        <v>868</v>
      </c>
      <c r="D65" s="16" t="s">
        <v>538</v>
      </c>
      <c r="E65" s="16"/>
      <c r="F65" s="16" t="s">
        <v>498</v>
      </c>
      <c r="G65" s="16"/>
      <c r="H65" s="22" t="s">
        <v>870</v>
      </c>
      <c r="I65" s="22" t="s">
        <v>142</v>
      </c>
      <c r="J65" s="16" t="s">
        <v>157</v>
      </c>
      <c r="K65" s="16" t="s">
        <v>159</v>
      </c>
      <c r="L65" s="16" t="s">
        <v>168</v>
      </c>
      <c r="M65" s="16" t="s">
        <v>142</v>
      </c>
      <c r="N65" s="16" t="s">
        <v>178</v>
      </c>
      <c r="O65" s="16"/>
      <c r="P65" s="16">
        <v>1</v>
      </c>
      <c r="Q65" s="16"/>
      <c r="R65" s="16"/>
      <c r="S65" s="16"/>
      <c r="T65" s="16"/>
      <c r="U65" s="16"/>
      <c r="V65" s="16" t="s">
        <v>498</v>
      </c>
      <c r="W65" s="16" t="s">
        <v>498</v>
      </c>
      <c r="X65" s="16" t="s">
        <v>498</v>
      </c>
      <c r="Y65" s="16" t="s">
        <v>161</v>
      </c>
      <c r="Z65" s="16" t="s">
        <v>142</v>
      </c>
      <c r="AA65" s="16" t="s">
        <v>161</v>
      </c>
      <c r="AB65" s="18" t="s">
        <v>142</v>
      </c>
      <c r="AC65" s="16" t="s">
        <v>171</v>
      </c>
      <c r="AD65" s="36" t="s">
        <v>175</v>
      </c>
      <c r="AE65" s="27" t="s">
        <v>142</v>
      </c>
      <c r="AF65" s="21" t="s">
        <v>873</v>
      </c>
    </row>
    <row r="66" spans="1:32" s="68" customFormat="1" ht="114" x14ac:dyDescent="0.2">
      <c r="A66" s="77"/>
      <c r="B66" s="16">
        <v>60</v>
      </c>
      <c r="C66" s="15" t="s">
        <v>840</v>
      </c>
      <c r="D66" s="16" t="s">
        <v>538</v>
      </c>
      <c r="E66" s="28"/>
      <c r="F66" s="16" t="s">
        <v>498</v>
      </c>
      <c r="G66" s="28"/>
      <c r="H66" s="22" t="s">
        <v>839</v>
      </c>
      <c r="I66" s="22" t="s">
        <v>142</v>
      </c>
      <c r="J66" s="16" t="s">
        <v>157</v>
      </c>
      <c r="K66" s="16" t="s">
        <v>159</v>
      </c>
      <c r="L66" s="16" t="s">
        <v>168</v>
      </c>
      <c r="M66" s="16" t="s">
        <v>142</v>
      </c>
      <c r="N66" s="16" t="s">
        <v>484</v>
      </c>
      <c r="O66" s="28"/>
      <c r="P66" s="28">
        <v>1</v>
      </c>
      <c r="Q66" s="28"/>
      <c r="R66" s="28"/>
      <c r="S66" s="28"/>
      <c r="T66" s="28"/>
      <c r="U66" s="16"/>
      <c r="V66" s="16" t="s">
        <v>498</v>
      </c>
      <c r="W66" s="16" t="s">
        <v>498</v>
      </c>
      <c r="X66" s="16"/>
      <c r="Y66" s="16" t="s">
        <v>161</v>
      </c>
      <c r="Z66" s="16" t="s">
        <v>142</v>
      </c>
      <c r="AA66" s="16" t="s">
        <v>161</v>
      </c>
      <c r="AB66" s="18" t="s">
        <v>142</v>
      </c>
      <c r="AC66" s="16" t="s">
        <v>170</v>
      </c>
      <c r="AD66" s="36" t="s">
        <v>175</v>
      </c>
      <c r="AE66" s="25" t="s">
        <v>142</v>
      </c>
      <c r="AF66" s="16" t="s">
        <v>142</v>
      </c>
    </row>
    <row r="67" spans="1:32" s="68" customFormat="1" ht="99.75" x14ac:dyDescent="0.2">
      <c r="A67" s="77"/>
      <c r="B67" s="8">
        <v>61</v>
      </c>
      <c r="C67" s="15" t="s">
        <v>854</v>
      </c>
      <c r="D67" s="16" t="s">
        <v>538</v>
      </c>
      <c r="E67" s="28"/>
      <c r="F67" s="16" t="s">
        <v>498</v>
      </c>
      <c r="G67" s="28"/>
      <c r="H67" s="22" t="s">
        <v>857</v>
      </c>
      <c r="I67" s="22" t="s">
        <v>142</v>
      </c>
      <c r="J67" s="16" t="s">
        <v>157</v>
      </c>
      <c r="K67" s="16" t="s">
        <v>159</v>
      </c>
      <c r="L67" s="16" t="s">
        <v>168</v>
      </c>
      <c r="M67" s="16" t="s">
        <v>142</v>
      </c>
      <c r="N67" s="16" t="s">
        <v>369</v>
      </c>
      <c r="O67" s="28"/>
      <c r="P67" s="28">
        <v>1</v>
      </c>
      <c r="Q67" s="28"/>
      <c r="R67" s="28"/>
      <c r="S67" s="28"/>
      <c r="T67" s="28"/>
      <c r="U67" s="28"/>
      <c r="V67" s="16" t="s">
        <v>498</v>
      </c>
      <c r="W67" s="16" t="s">
        <v>498</v>
      </c>
      <c r="X67" s="16" t="s">
        <v>498</v>
      </c>
      <c r="Y67" s="16" t="s">
        <v>161</v>
      </c>
      <c r="Z67" s="16" t="s">
        <v>142</v>
      </c>
      <c r="AA67" s="16" t="s">
        <v>161</v>
      </c>
      <c r="AB67" s="18" t="s">
        <v>142</v>
      </c>
      <c r="AC67" s="16" t="s">
        <v>170</v>
      </c>
      <c r="AD67" s="36" t="s">
        <v>175</v>
      </c>
      <c r="AE67" s="29" t="s">
        <v>142</v>
      </c>
      <c r="AF67" s="21" t="s">
        <v>851</v>
      </c>
    </row>
    <row r="68" spans="1:32" s="68" customFormat="1" ht="156.75" x14ac:dyDescent="0.2">
      <c r="A68" s="77"/>
      <c r="B68" s="16">
        <v>62</v>
      </c>
      <c r="C68" s="15" t="s">
        <v>623</v>
      </c>
      <c r="D68" s="28" t="s">
        <v>538</v>
      </c>
      <c r="E68" s="28"/>
      <c r="F68" s="28"/>
      <c r="G68" s="16" t="s">
        <v>498</v>
      </c>
      <c r="H68" s="30" t="s">
        <v>488</v>
      </c>
      <c r="I68" s="22" t="s">
        <v>142</v>
      </c>
      <c r="J68" s="16" t="s">
        <v>157</v>
      </c>
      <c r="K68" s="16" t="s">
        <v>159</v>
      </c>
      <c r="L68" s="28" t="s">
        <v>168</v>
      </c>
      <c r="M68" s="28" t="s">
        <v>142</v>
      </c>
      <c r="N68" s="28" t="s">
        <v>190</v>
      </c>
      <c r="O68" s="28"/>
      <c r="P68" s="28">
        <v>1</v>
      </c>
      <c r="Q68" s="28">
        <v>2</v>
      </c>
      <c r="R68" s="28"/>
      <c r="S68" s="28"/>
      <c r="T68" s="28"/>
      <c r="U68" s="28"/>
      <c r="V68" s="16" t="s">
        <v>498</v>
      </c>
      <c r="W68" s="16" t="s">
        <v>498</v>
      </c>
      <c r="X68" s="16"/>
      <c r="Y68" s="28" t="s">
        <v>161</v>
      </c>
      <c r="Z68" s="28" t="s">
        <v>142</v>
      </c>
      <c r="AA68" s="28" t="s">
        <v>161</v>
      </c>
      <c r="AB68" s="38">
        <v>74495662</v>
      </c>
      <c r="AC68" s="16" t="s">
        <v>171</v>
      </c>
      <c r="AD68" s="31" t="s">
        <v>175</v>
      </c>
      <c r="AE68" s="25" t="s">
        <v>62</v>
      </c>
      <c r="AF68" s="21" t="s">
        <v>487</v>
      </c>
    </row>
    <row r="69" spans="1:32" s="68" customFormat="1" ht="213.75" x14ac:dyDescent="0.2">
      <c r="A69" s="77"/>
      <c r="B69" s="8">
        <v>63</v>
      </c>
      <c r="C69" s="15" t="s">
        <v>254</v>
      </c>
      <c r="D69" s="28" t="s">
        <v>538</v>
      </c>
      <c r="E69" s="16" t="s">
        <v>498</v>
      </c>
      <c r="F69" s="28"/>
      <c r="G69" s="28"/>
      <c r="H69" s="22" t="s">
        <v>539</v>
      </c>
      <c r="I69" s="26" t="s">
        <v>255</v>
      </c>
      <c r="J69" s="16" t="s">
        <v>157</v>
      </c>
      <c r="K69" s="16" t="s">
        <v>159</v>
      </c>
      <c r="L69" s="28" t="s">
        <v>168</v>
      </c>
      <c r="M69" s="28" t="s">
        <v>142</v>
      </c>
      <c r="N69" s="28" t="s">
        <v>178</v>
      </c>
      <c r="O69" s="28">
        <v>1</v>
      </c>
      <c r="P69" s="28"/>
      <c r="Q69" s="28"/>
      <c r="R69" s="28"/>
      <c r="S69" s="28"/>
      <c r="T69" s="28"/>
      <c r="U69" s="28"/>
      <c r="V69" s="16" t="s">
        <v>498</v>
      </c>
      <c r="W69" s="28"/>
      <c r="X69" s="16" t="s">
        <v>498</v>
      </c>
      <c r="Y69" s="28" t="s">
        <v>161</v>
      </c>
      <c r="Z69" s="16" t="s">
        <v>142</v>
      </c>
      <c r="AA69" s="28" t="s">
        <v>161</v>
      </c>
      <c r="AB69" s="18" t="s">
        <v>142</v>
      </c>
      <c r="AC69" s="16" t="s">
        <v>171</v>
      </c>
      <c r="AD69" s="31" t="s">
        <v>175</v>
      </c>
      <c r="AE69" s="27" t="s">
        <v>142</v>
      </c>
      <c r="AF69" s="21" t="s">
        <v>256</v>
      </c>
    </row>
    <row r="70" spans="1:32" s="68" customFormat="1" ht="114" x14ac:dyDescent="0.2">
      <c r="A70" s="77"/>
      <c r="B70" s="16">
        <v>64</v>
      </c>
      <c r="C70" s="15" t="s">
        <v>681</v>
      </c>
      <c r="D70" s="28" t="s">
        <v>538</v>
      </c>
      <c r="E70" s="16" t="s">
        <v>498</v>
      </c>
      <c r="F70" s="16" t="s">
        <v>498</v>
      </c>
      <c r="G70" s="16"/>
      <c r="H70" s="22" t="s">
        <v>682</v>
      </c>
      <c r="I70" s="26" t="s">
        <v>322</v>
      </c>
      <c r="J70" s="16" t="s">
        <v>157</v>
      </c>
      <c r="K70" s="16" t="s">
        <v>159</v>
      </c>
      <c r="L70" s="28" t="s">
        <v>168</v>
      </c>
      <c r="M70" s="28" t="s">
        <v>142</v>
      </c>
      <c r="N70" s="28" t="s">
        <v>323</v>
      </c>
      <c r="O70" s="28">
        <v>1</v>
      </c>
      <c r="P70" s="28"/>
      <c r="Q70" s="28"/>
      <c r="R70" s="28"/>
      <c r="S70" s="28"/>
      <c r="T70" s="28"/>
      <c r="U70" s="28"/>
      <c r="V70" s="16" t="s">
        <v>498</v>
      </c>
      <c r="W70" s="16"/>
      <c r="X70" s="28"/>
      <c r="Y70" s="28" t="s">
        <v>161</v>
      </c>
      <c r="Z70" s="16" t="s">
        <v>142</v>
      </c>
      <c r="AA70" s="16" t="s">
        <v>161</v>
      </c>
      <c r="AB70" s="18" t="s">
        <v>142</v>
      </c>
      <c r="AC70" s="28" t="s">
        <v>170</v>
      </c>
      <c r="AD70" s="31" t="s">
        <v>175</v>
      </c>
      <c r="AE70" s="27" t="s">
        <v>142</v>
      </c>
      <c r="AF70" s="21" t="s">
        <v>321</v>
      </c>
    </row>
    <row r="71" spans="1:32" s="68" customFormat="1" ht="199.5" x14ac:dyDescent="0.2">
      <c r="A71" s="77"/>
      <c r="B71" s="8">
        <v>65</v>
      </c>
      <c r="C71" s="15" t="s">
        <v>787</v>
      </c>
      <c r="D71" s="16" t="s">
        <v>538</v>
      </c>
      <c r="E71" s="16" t="s">
        <v>498</v>
      </c>
      <c r="F71" s="16"/>
      <c r="G71" s="16"/>
      <c r="H71" s="22" t="s">
        <v>804</v>
      </c>
      <c r="I71" s="22" t="s">
        <v>786</v>
      </c>
      <c r="J71" s="16" t="s">
        <v>157</v>
      </c>
      <c r="K71" s="16" t="s">
        <v>159</v>
      </c>
      <c r="L71" s="16" t="s">
        <v>168</v>
      </c>
      <c r="M71" s="16" t="s">
        <v>142</v>
      </c>
      <c r="N71" s="16" t="s">
        <v>190</v>
      </c>
      <c r="O71" s="28"/>
      <c r="P71" s="28">
        <v>1</v>
      </c>
      <c r="Q71" s="16"/>
      <c r="R71" s="28"/>
      <c r="S71" s="28"/>
      <c r="T71" s="28"/>
      <c r="U71" s="16"/>
      <c r="V71" s="16" t="s">
        <v>498</v>
      </c>
      <c r="W71" s="16" t="s">
        <v>498</v>
      </c>
      <c r="X71" s="28"/>
      <c r="Y71" s="16" t="s">
        <v>161</v>
      </c>
      <c r="Z71" s="16" t="s">
        <v>142</v>
      </c>
      <c r="AA71" s="16" t="s">
        <v>161</v>
      </c>
      <c r="AB71" s="18" t="s">
        <v>142</v>
      </c>
      <c r="AC71" s="16" t="s">
        <v>171</v>
      </c>
      <c r="AD71" s="36" t="s">
        <v>175</v>
      </c>
      <c r="AE71" s="27" t="s">
        <v>142</v>
      </c>
      <c r="AF71" s="21" t="s">
        <v>805</v>
      </c>
    </row>
    <row r="72" spans="1:32" s="68" customFormat="1" ht="71.25" x14ac:dyDescent="0.2">
      <c r="A72" s="77"/>
      <c r="B72" s="16">
        <v>66</v>
      </c>
      <c r="C72" s="15" t="s">
        <v>530</v>
      </c>
      <c r="D72" s="28" t="s">
        <v>538</v>
      </c>
      <c r="E72" s="16"/>
      <c r="F72" s="16" t="s">
        <v>498</v>
      </c>
      <c r="G72" s="16"/>
      <c r="H72" s="22" t="s">
        <v>377</v>
      </c>
      <c r="I72" s="30" t="s">
        <v>334</v>
      </c>
      <c r="J72" s="16" t="s">
        <v>159</v>
      </c>
      <c r="K72" s="16" t="s">
        <v>159</v>
      </c>
      <c r="L72" s="28" t="s">
        <v>143</v>
      </c>
      <c r="M72" s="28" t="s">
        <v>142</v>
      </c>
      <c r="N72" s="28" t="s">
        <v>142</v>
      </c>
      <c r="O72" s="28">
        <v>1</v>
      </c>
      <c r="P72" s="28"/>
      <c r="Q72" s="28"/>
      <c r="R72" s="28"/>
      <c r="S72" s="28"/>
      <c r="T72" s="16"/>
      <c r="U72" s="16"/>
      <c r="V72" s="28"/>
      <c r="W72" s="28"/>
      <c r="X72" s="28"/>
      <c r="Y72" s="28" t="s">
        <v>161</v>
      </c>
      <c r="Z72" s="23">
        <v>1900</v>
      </c>
      <c r="AA72" s="16" t="s">
        <v>158</v>
      </c>
      <c r="AB72" s="18">
        <v>194898850</v>
      </c>
      <c r="AC72" s="28" t="s">
        <v>171</v>
      </c>
      <c r="AD72" s="36" t="s">
        <v>175</v>
      </c>
      <c r="AE72" s="27" t="s">
        <v>142</v>
      </c>
      <c r="AF72" s="21" t="s">
        <v>376</v>
      </c>
    </row>
    <row r="73" spans="1:32" s="68" customFormat="1" ht="171" x14ac:dyDescent="0.2">
      <c r="A73" s="77"/>
      <c r="B73" s="8">
        <v>67</v>
      </c>
      <c r="C73" s="15" t="s">
        <v>95</v>
      </c>
      <c r="D73" s="28" t="s">
        <v>538</v>
      </c>
      <c r="E73" s="16" t="s">
        <v>498</v>
      </c>
      <c r="F73" s="16" t="s">
        <v>498</v>
      </c>
      <c r="G73" s="16" t="s">
        <v>498</v>
      </c>
      <c r="H73" s="30" t="s">
        <v>451</v>
      </c>
      <c r="I73" s="26" t="s">
        <v>142</v>
      </c>
      <c r="J73" s="16" t="s">
        <v>157</v>
      </c>
      <c r="K73" s="16" t="s">
        <v>159</v>
      </c>
      <c r="L73" s="28" t="s">
        <v>168</v>
      </c>
      <c r="M73" s="28" t="s">
        <v>142</v>
      </c>
      <c r="N73" s="28" t="s">
        <v>385</v>
      </c>
      <c r="O73" s="28"/>
      <c r="P73" s="28">
        <v>1</v>
      </c>
      <c r="Q73" s="28">
        <v>2</v>
      </c>
      <c r="R73" s="28"/>
      <c r="S73" s="28"/>
      <c r="T73" s="28"/>
      <c r="U73" s="28"/>
      <c r="V73" s="16" t="s">
        <v>498</v>
      </c>
      <c r="W73" s="16" t="s">
        <v>498</v>
      </c>
      <c r="X73" s="16" t="s">
        <v>498</v>
      </c>
      <c r="Y73" s="28" t="s">
        <v>161</v>
      </c>
      <c r="Z73" s="28" t="s">
        <v>142</v>
      </c>
      <c r="AA73" s="28" t="s">
        <v>161</v>
      </c>
      <c r="AB73" s="38" t="s">
        <v>142</v>
      </c>
      <c r="AC73" s="28" t="s">
        <v>170</v>
      </c>
      <c r="AD73" s="36" t="s">
        <v>175</v>
      </c>
      <c r="AE73" s="25" t="s">
        <v>96</v>
      </c>
      <c r="AF73" s="21" t="s">
        <v>450</v>
      </c>
    </row>
    <row r="74" spans="1:32" s="68" customFormat="1" ht="256.5" x14ac:dyDescent="0.2">
      <c r="A74" s="77"/>
      <c r="B74" s="16">
        <v>68</v>
      </c>
      <c r="C74" s="15" t="s">
        <v>103</v>
      </c>
      <c r="D74" s="28" t="s">
        <v>538</v>
      </c>
      <c r="E74" s="16" t="s">
        <v>498</v>
      </c>
      <c r="F74" s="16" t="s">
        <v>498</v>
      </c>
      <c r="G74" s="16" t="s">
        <v>498</v>
      </c>
      <c r="H74" s="17" t="s">
        <v>644</v>
      </c>
      <c r="I74" s="26" t="s">
        <v>305</v>
      </c>
      <c r="J74" s="16" t="s">
        <v>157</v>
      </c>
      <c r="K74" s="16" t="s">
        <v>157</v>
      </c>
      <c r="L74" s="28" t="s">
        <v>168</v>
      </c>
      <c r="M74" s="28" t="s">
        <v>142</v>
      </c>
      <c r="N74" s="28" t="s">
        <v>385</v>
      </c>
      <c r="O74" s="28"/>
      <c r="P74" s="28">
        <v>1</v>
      </c>
      <c r="Q74" s="28">
        <v>2</v>
      </c>
      <c r="R74" s="28"/>
      <c r="S74" s="28"/>
      <c r="T74" s="28"/>
      <c r="U74" s="28"/>
      <c r="V74" s="16" t="s">
        <v>498</v>
      </c>
      <c r="W74" s="16" t="s">
        <v>498</v>
      </c>
      <c r="X74" s="16" t="s">
        <v>498</v>
      </c>
      <c r="Y74" s="28" t="s">
        <v>161</v>
      </c>
      <c r="Z74" s="28" t="s">
        <v>142</v>
      </c>
      <c r="AA74" s="28" t="s">
        <v>161</v>
      </c>
      <c r="AB74" s="38" t="s">
        <v>142</v>
      </c>
      <c r="AC74" s="28" t="s">
        <v>170</v>
      </c>
      <c r="AD74" s="31" t="s">
        <v>175</v>
      </c>
      <c r="AE74" s="25" t="s">
        <v>104</v>
      </c>
      <c r="AF74" s="21" t="s">
        <v>303</v>
      </c>
    </row>
    <row r="75" spans="1:32" s="68" customFormat="1" ht="356.25" x14ac:dyDescent="0.2">
      <c r="A75" s="77"/>
      <c r="B75" s="8">
        <v>69</v>
      </c>
      <c r="C75" s="15" t="s">
        <v>99</v>
      </c>
      <c r="D75" s="28" t="s">
        <v>538</v>
      </c>
      <c r="E75" s="28"/>
      <c r="F75" s="28"/>
      <c r="G75" s="16" t="s">
        <v>498</v>
      </c>
      <c r="H75" s="17" t="s">
        <v>789</v>
      </c>
      <c r="I75" s="26" t="s">
        <v>142</v>
      </c>
      <c r="J75" s="16" t="s">
        <v>157</v>
      </c>
      <c r="K75" s="16" t="s">
        <v>159</v>
      </c>
      <c r="L75" s="28" t="s">
        <v>168</v>
      </c>
      <c r="M75" s="28" t="s">
        <v>142</v>
      </c>
      <c r="N75" s="28" t="s">
        <v>385</v>
      </c>
      <c r="O75" s="28"/>
      <c r="P75" s="28">
        <v>1</v>
      </c>
      <c r="Q75" s="28"/>
      <c r="R75" s="28">
        <v>2</v>
      </c>
      <c r="S75" s="28"/>
      <c r="T75" s="16"/>
      <c r="U75" s="16" t="s">
        <v>498</v>
      </c>
      <c r="V75" s="16"/>
      <c r="W75" s="16"/>
      <c r="X75" s="16" t="s">
        <v>498</v>
      </c>
      <c r="Y75" s="28" t="s">
        <v>161</v>
      </c>
      <c r="Z75" s="28" t="s">
        <v>142</v>
      </c>
      <c r="AA75" s="28" t="s">
        <v>161</v>
      </c>
      <c r="AB75" s="38" t="s">
        <v>142</v>
      </c>
      <c r="AC75" s="28" t="s">
        <v>170</v>
      </c>
      <c r="AD75" s="36" t="s">
        <v>175</v>
      </c>
      <c r="AE75" s="25" t="s">
        <v>100</v>
      </c>
      <c r="AF75" s="21" t="s">
        <v>99</v>
      </c>
    </row>
    <row r="76" spans="1:32" s="68" customFormat="1" ht="171" x14ac:dyDescent="0.2">
      <c r="A76" s="77"/>
      <c r="B76" s="16">
        <v>70</v>
      </c>
      <c r="C76" s="15" t="s">
        <v>319</v>
      </c>
      <c r="D76" s="28" t="s">
        <v>538</v>
      </c>
      <c r="E76" s="16" t="s">
        <v>498</v>
      </c>
      <c r="F76" s="16" t="s">
        <v>498</v>
      </c>
      <c r="G76" s="16"/>
      <c r="H76" s="22" t="s">
        <v>679</v>
      </c>
      <c r="I76" s="26" t="s">
        <v>317</v>
      </c>
      <c r="J76" s="16" t="s">
        <v>157</v>
      </c>
      <c r="K76" s="16" t="s">
        <v>159</v>
      </c>
      <c r="L76" s="28" t="s">
        <v>168</v>
      </c>
      <c r="M76" s="28" t="s">
        <v>142</v>
      </c>
      <c r="N76" s="28" t="s">
        <v>178</v>
      </c>
      <c r="O76" s="28">
        <v>1</v>
      </c>
      <c r="P76" s="28"/>
      <c r="Q76" s="28"/>
      <c r="R76" s="28">
        <v>2</v>
      </c>
      <c r="S76" s="28"/>
      <c r="T76" s="28"/>
      <c r="U76" s="28"/>
      <c r="V76" s="28"/>
      <c r="W76" s="16" t="s">
        <v>498</v>
      </c>
      <c r="X76" s="28"/>
      <c r="Y76" s="28" t="s">
        <v>161</v>
      </c>
      <c r="Z76" s="16">
        <v>42</v>
      </c>
      <c r="AA76" s="28" t="s">
        <v>161</v>
      </c>
      <c r="AB76" s="18">
        <v>4952480</v>
      </c>
      <c r="AC76" s="28" t="s">
        <v>171</v>
      </c>
      <c r="AD76" s="31" t="s">
        <v>175</v>
      </c>
      <c r="AE76" s="27" t="s">
        <v>142</v>
      </c>
      <c r="AF76" s="21" t="s">
        <v>318</v>
      </c>
    </row>
    <row r="77" spans="1:32" s="68" customFormat="1" ht="171" x14ac:dyDescent="0.2">
      <c r="A77" s="77"/>
      <c r="B77" s="8">
        <v>71</v>
      </c>
      <c r="C77" s="15" t="s">
        <v>38</v>
      </c>
      <c r="D77" s="16" t="s">
        <v>538</v>
      </c>
      <c r="E77" s="16" t="s">
        <v>498</v>
      </c>
      <c r="F77" s="16"/>
      <c r="G77" s="16"/>
      <c r="H77" s="17" t="s">
        <v>422</v>
      </c>
      <c r="I77" s="22" t="s">
        <v>296</v>
      </c>
      <c r="J77" s="16" t="s">
        <v>159</v>
      </c>
      <c r="K77" s="16" t="s">
        <v>157</v>
      </c>
      <c r="L77" s="16" t="s">
        <v>143</v>
      </c>
      <c r="M77" s="16" t="s">
        <v>142</v>
      </c>
      <c r="N77" s="16" t="s">
        <v>142</v>
      </c>
      <c r="O77" s="16">
        <v>1</v>
      </c>
      <c r="P77" s="16"/>
      <c r="Q77" s="16"/>
      <c r="R77" s="16"/>
      <c r="S77" s="16"/>
      <c r="T77" s="16"/>
      <c r="U77" s="16"/>
      <c r="V77" s="16" t="s">
        <v>498</v>
      </c>
      <c r="W77" s="16"/>
      <c r="X77" s="16"/>
      <c r="Y77" s="16" t="s">
        <v>160</v>
      </c>
      <c r="Z77" s="23">
        <v>105778</v>
      </c>
      <c r="AA77" s="28" t="s">
        <v>160</v>
      </c>
      <c r="AB77" s="18">
        <v>132300000000</v>
      </c>
      <c r="AC77" s="16" t="s">
        <v>169</v>
      </c>
      <c r="AD77" s="19" t="s">
        <v>175</v>
      </c>
      <c r="AE77" s="25" t="s">
        <v>113</v>
      </c>
      <c r="AF77" s="21" t="s">
        <v>423</v>
      </c>
    </row>
    <row r="78" spans="1:32" s="68" customFormat="1" ht="185.25" x14ac:dyDescent="0.2">
      <c r="A78" s="77"/>
      <c r="B78" s="16">
        <v>72</v>
      </c>
      <c r="C78" s="15" t="s">
        <v>532</v>
      </c>
      <c r="D78" s="16" t="s">
        <v>537</v>
      </c>
      <c r="E78" s="28"/>
      <c r="F78" s="16" t="s">
        <v>498</v>
      </c>
      <c r="G78" s="28"/>
      <c r="H78" s="22" t="s">
        <v>335</v>
      </c>
      <c r="I78" s="30" t="s">
        <v>334</v>
      </c>
      <c r="J78" s="16" t="s">
        <v>157</v>
      </c>
      <c r="K78" s="16" t="s">
        <v>159</v>
      </c>
      <c r="L78" s="16" t="s">
        <v>500</v>
      </c>
      <c r="M78" s="28" t="s">
        <v>142</v>
      </c>
      <c r="N78" s="28" t="s">
        <v>142</v>
      </c>
      <c r="O78" s="28"/>
      <c r="P78" s="28">
        <v>1</v>
      </c>
      <c r="Q78" s="28"/>
      <c r="R78" s="28">
        <v>2</v>
      </c>
      <c r="S78" s="28"/>
      <c r="T78" s="16"/>
      <c r="U78" s="16"/>
      <c r="V78" s="28"/>
      <c r="W78" s="28"/>
      <c r="X78" s="28"/>
      <c r="Y78" s="28" t="s">
        <v>161</v>
      </c>
      <c r="Z78" s="16" t="s">
        <v>142</v>
      </c>
      <c r="AA78" s="28" t="s">
        <v>161</v>
      </c>
      <c r="AB78" s="18" t="s">
        <v>142</v>
      </c>
      <c r="AC78" s="28" t="s">
        <v>170</v>
      </c>
      <c r="AD78" s="36" t="s">
        <v>175</v>
      </c>
      <c r="AE78" s="27" t="s">
        <v>142</v>
      </c>
      <c r="AF78" s="21" t="s">
        <v>333</v>
      </c>
    </row>
    <row r="79" spans="1:32" s="68" customFormat="1" ht="128.25" x14ac:dyDescent="0.2">
      <c r="A79" s="77"/>
      <c r="B79" s="8">
        <v>73</v>
      </c>
      <c r="C79" s="15" t="s">
        <v>1</v>
      </c>
      <c r="D79" s="16" t="s">
        <v>537</v>
      </c>
      <c r="E79" s="16" t="s">
        <v>498</v>
      </c>
      <c r="F79" s="16" t="s">
        <v>498</v>
      </c>
      <c r="G79" s="16" t="s">
        <v>498</v>
      </c>
      <c r="H79" s="22" t="s">
        <v>559</v>
      </c>
      <c r="I79" s="17" t="s">
        <v>549</v>
      </c>
      <c r="J79" s="16" t="s">
        <v>157</v>
      </c>
      <c r="K79" s="16" t="s">
        <v>157</v>
      </c>
      <c r="L79" s="16" t="s">
        <v>500</v>
      </c>
      <c r="M79" s="16" t="s">
        <v>142</v>
      </c>
      <c r="N79" s="16" t="s">
        <v>142</v>
      </c>
      <c r="O79" s="16"/>
      <c r="P79" s="16">
        <v>1</v>
      </c>
      <c r="Q79" s="16"/>
      <c r="R79" s="16"/>
      <c r="S79" s="16">
        <v>2</v>
      </c>
      <c r="T79" s="16" t="s">
        <v>498</v>
      </c>
      <c r="U79" s="16"/>
      <c r="V79" s="16"/>
      <c r="W79" s="16"/>
      <c r="X79" s="16"/>
      <c r="Y79" s="16" t="s">
        <v>158</v>
      </c>
      <c r="Z79" s="16" t="s">
        <v>142</v>
      </c>
      <c r="AA79" s="16" t="s">
        <v>158</v>
      </c>
      <c r="AB79" s="18">
        <v>222910619</v>
      </c>
      <c r="AC79" s="16" t="s">
        <v>169</v>
      </c>
      <c r="AD79" s="19" t="s">
        <v>167</v>
      </c>
      <c r="AE79" s="20" t="s">
        <v>48</v>
      </c>
      <c r="AF79" s="21" t="s">
        <v>145</v>
      </c>
    </row>
    <row r="80" spans="1:32" s="68" customFormat="1" ht="142.5" x14ac:dyDescent="0.2">
      <c r="A80" s="77"/>
      <c r="B80" s="16">
        <v>74</v>
      </c>
      <c r="C80" s="15" t="s">
        <v>763</v>
      </c>
      <c r="D80" s="16" t="s">
        <v>537</v>
      </c>
      <c r="E80" s="16" t="s">
        <v>498</v>
      </c>
      <c r="F80" s="16" t="s">
        <v>498</v>
      </c>
      <c r="G80" s="16" t="s">
        <v>498</v>
      </c>
      <c r="H80" s="22" t="s">
        <v>764</v>
      </c>
      <c r="I80" s="22" t="s">
        <v>765</v>
      </c>
      <c r="J80" s="16" t="s">
        <v>158</v>
      </c>
      <c r="K80" s="16" t="s">
        <v>157</v>
      </c>
      <c r="L80" s="16" t="s">
        <v>143</v>
      </c>
      <c r="M80" s="16" t="s">
        <v>142</v>
      </c>
      <c r="N80" s="16" t="s">
        <v>142</v>
      </c>
      <c r="O80" s="28"/>
      <c r="P80" s="28">
        <v>1</v>
      </c>
      <c r="Q80" s="16"/>
      <c r="R80" s="28"/>
      <c r="S80" s="28"/>
      <c r="T80" s="28"/>
      <c r="U80" s="16"/>
      <c r="V80" s="16"/>
      <c r="W80" s="16"/>
      <c r="X80" s="16" t="s">
        <v>498</v>
      </c>
      <c r="Y80" s="16" t="s">
        <v>161</v>
      </c>
      <c r="Z80" s="16">
        <v>6</v>
      </c>
      <c r="AA80" s="16" t="s">
        <v>161</v>
      </c>
      <c r="AB80" s="18">
        <v>2500000</v>
      </c>
      <c r="AC80" s="16" t="s">
        <v>171</v>
      </c>
      <c r="AD80" s="36" t="s">
        <v>175</v>
      </c>
      <c r="AE80" s="27" t="s">
        <v>142</v>
      </c>
      <c r="AF80" s="21" t="s">
        <v>766</v>
      </c>
    </row>
    <row r="81" spans="1:32" s="68" customFormat="1" ht="128.25" x14ac:dyDescent="0.2">
      <c r="A81" s="77"/>
      <c r="B81" s="8">
        <v>75</v>
      </c>
      <c r="C81" s="15" t="s">
        <v>3</v>
      </c>
      <c r="D81" s="16" t="s">
        <v>537</v>
      </c>
      <c r="E81" s="16" t="s">
        <v>498</v>
      </c>
      <c r="F81" s="16" t="s">
        <v>498</v>
      </c>
      <c r="G81" s="16" t="s">
        <v>498</v>
      </c>
      <c r="H81" s="17" t="s">
        <v>551</v>
      </c>
      <c r="I81" s="22" t="s">
        <v>554</v>
      </c>
      <c r="J81" s="16" t="s">
        <v>157</v>
      </c>
      <c r="K81" s="16" t="s">
        <v>158</v>
      </c>
      <c r="L81" s="16" t="s">
        <v>499</v>
      </c>
      <c r="M81" s="16" t="s">
        <v>540</v>
      </c>
      <c r="N81" s="16" t="s">
        <v>142</v>
      </c>
      <c r="O81" s="16"/>
      <c r="P81" s="16">
        <v>1</v>
      </c>
      <c r="Q81" s="16">
        <v>2</v>
      </c>
      <c r="R81" s="16">
        <v>3</v>
      </c>
      <c r="S81" s="16"/>
      <c r="T81" s="16" t="s">
        <v>498</v>
      </c>
      <c r="U81" s="16"/>
      <c r="V81" s="16"/>
      <c r="W81" s="16"/>
      <c r="X81" s="16"/>
      <c r="Y81" s="16" t="s">
        <v>161</v>
      </c>
      <c r="Z81" s="16">
        <v>150</v>
      </c>
      <c r="AA81" s="16" t="s">
        <v>161</v>
      </c>
      <c r="AB81" s="18">
        <v>82300000</v>
      </c>
      <c r="AC81" s="16" t="s">
        <v>169</v>
      </c>
      <c r="AD81" s="19" t="s">
        <v>167</v>
      </c>
      <c r="AE81" s="20" t="s">
        <v>79</v>
      </c>
      <c r="AF81" s="21" t="s">
        <v>148</v>
      </c>
    </row>
    <row r="82" spans="1:32" s="68" customFormat="1" ht="228" x14ac:dyDescent="0.2">
      <c r="A82" s="77"/>
      <c r="B82" s="16">
        <v>76</v>
      </c>
      <c r="C82" s="15" t="s">
        <v>754</v>
      </c>
      <c r="D82" s="16" t="s">
        <v>537</v>
      </c>
      <c r="E82" s="16" t="s">
        <v>498</v>
      </c>
      <c r="F82" s="16"/>
      <c r="G82" s="16"/>
      <c r="H82" s="22" t="s">
        <v>801</v>
      </c>
      <c r="I82" s="22" t="s">
        <v>142</v>
      </c>
      <c r="J82" s="16" t="s">
        <v>157</v>
      </c>
      <c r="K82" s="16" t="s">
        <v>159</v>
      </c>
      <c r="L82" s="16" t="s">
        <v>499</v>
      </c>
      <c r="M82" s="16" t="s">
        <v>470</v>
      </c>
      <c r="N82" s="16" t="s">
        <v>142</v>
      </c>
      <c r="O82" s="28">
        <v>1</v>
      </c>
      <c r="P82" s="28"/>
      <c r="Q82" s="16"/>
      <c r="R82" s="28"/>
      <c r="S82" s="28"/>
      <c r="T82" s="28"/>
      <c r="U82" s="16"/>
      <c r="V82" s="16" t="s">
        <v>498</v>
      </c>
      <c r="W82" s="16"/>
      <c r="X82" s="16" t="s">
        <v>498</v>
      </c>
      <c r="Y82" s="16" t="s">
        <v>161</v>
      </c>
      <c r="Z82" s="16">
        <v>37</v>
      </c>
      <c r="AA82" s="16" t="s">
        <v>161</v>
      </c>
      <c r="AB82" s="18">
        <v>9689000</v>
      </c>
      <c r="AC82" s="16" t="s">
        <v>171</v>
      </c>
      <c r="AD82" s="36" t="s">
        <v>175</v>
      </c>
      <c r="AE82" s="27" t="s">
        <v>142</v>
      </c>
      <c r="AF82" s="21" t="s">
        <v>767</v>
      </c>
    </row>
    <row r="83" spans="1:32" s="68" customFormat="1" ht="71.25" x14ac:dyDescent="0.2">
      <c r="A83" s="77"/>
      <c r="B83" s="8">
        <v>77</v>
      </c>
      <c r="C83" s="15" t="s">
        <v>129</v>
      </c>
      <c r="D83" s="16" t="s">
        <v>537</v>
      </c>
      <c r="E83" s="16" t="s">
        <v>498</v>
      </c>
      <c r="F83" s="16"/>
      <c r="G83" s="16"/>
      <c r="H83" s="17" t="s">
        <v>648</v>
      </c>
      <c r="I83" s="22" t="s">
        <v>469</v>
      </c>
      <c r="J83" s="16" t="s">
        <v>157</v>
      </c>
      <c r="K83" s="16" t="s">
        <v>159</v>
      </c>
      <c r="L83" s="16" t="s">
        <v>499</v>
      </c>
      <c r="M83" s="16" t="s">
        <v>470</v>
      </c>
      <c r="N83" s="16" t="s">
        <v>142</v>
      </c>
      <c r="O83" s="16"/>
      <c r="P83" s="16">
        <v>1</v>
      </c>
      <c r="Q83" s="16"/>
      <c r="R83" s="16"/>
      <c r="S83" s="16"/>
      <c r="T83" s="16" t="s">
        <v>498</v>
      </c>
      <c r="U83" s="16"/>
      <c r="V83" s="16"/>
      <c r="W83" s="16"/>
      <c r="X83" s="16"/>
      <c r="Y83" s="16" t="s">
        <v>161</v>
      </c>
      <c r="Z83" s="16" t="s">
        <v>142</v>
      </c>
      <c r="AA83" s="16" t="s">
        <v>161</v>
      </c>
      <c r="AB83" s="18" t="s">
        <v>142</v>
      </c>
      <c r="AC83" s="16" t="s">
        <v>171</v>
      </c>
      <c r="AD83" s="36" t="s">
        <v>175</v>
      </c>
      <c r="AE83" s="25" t="s">
        <v>130</v>
      </c>
      <c r="AF83" s="21" t="s">
        <v>471</v>
      </c>
    </row>
    <row r="84" spans="1:32" s="68" customFormat="1" ht="99.75" x14ac:dyDescent="0.2">
      <c r="A84" s="77"/>
      <c r="B84" s="16">
        <v>78</v>
      </c>
      <c r="C84" s="15" t="s">
        <v>181</v>
      </c>
      <c r="D84" s="16" t="s">
        <v>537</v>
      </c>
      <c r="E84" s="16" t="s">
        <v>498</v>
      </c>
      <c r="F84" s="16" t="s">
        <v>498</v>
      </c>
      <c r="G84" s="16" t="s">
        <v>498</v>
      </c>
      <c r="H84" s="30" t="s">
        <v>182</v>
      </c>
      <c r="I84" s="22" t="s">
        <v>790</v>
      </c>
      <c r="J84" s="16" t="s">
        <v>157</v>
      </c>
      <c r="K84" s="16" t="s">
        <v>157</v>
      </c>
      <c r="L84" s="28" t="s">
        <v>499</v>
      </c>
      <c r="M84" s="28" t="s">
        <v>174</v>
      </c>
      <c r="N84" s="28" t="s">
        <v>142</v>
      </c>
      <c r="O84" s="28"/>
      <c r="P84" s="28">
        <v>2</v>
      </c>
      <c r="Q84" s="28">
        <v>1</v>
      </c>
      <c r="R84" s="28">
        <v>3</v>
      </c>
      <c r="S84" s="28"/>
      <c r="T84" s="16" t="s">
        <v>498</v>
      </c>
      <c r="U84" s="16"/>
      <c r="V84" s="16" t="s">
        <v>498</v>
      </c>
      <c r="W84" s="16" t="s">
        <v>498</v>
      </c>
      <c r="X84" s="16" t="s">
        <v>498</v>
      </c>
      <c r="Y84" s="16" t="s">
        <v>158</v>
      </c>
      <c r="Z84" s="28">
        <v>350</v>
      </c>
      <c r="AA84" s="16" t="s">
        <v>158</v>
      </c>
      <c r="AB84" s="38">
        <v>120000000</v>
      </c>
      <c r="AC84" s="28" t="s">
        <v>169</v>
      </c>
      <c r="AD84" s="36" t="s">
        <v>175</v>
      </c>
      <c r="AE84" s="25" t="s">
        <v>183</v>
      </c>
      <c r="AF84" s="21" t="s">
        <v>184</v>
      </c>
    </row>
    <row r="85" spans="1:32" s="68" customFormat="1" ht="99.75" x14ac:dyDescent="0.2">
      <c r="A85" s="77"/>
      <c r="B85" s="8">
        <v>79</v>
      </c>
      <c r="C85" s="15" t="s">
        <v>583</v>
      </c>
      <c r="D85" s="16" t="s">
        <v>537</v>
      </c>
      <c r="E85" s="16"/>
      <c r="F85" s="16" t="s">
        <v>498</v>
      </c>
      <c r="G85" s="16"/>
      <c r="H85" s="17" t="s">
        <v>434</v>
      </c>
      <c r="I85" s="22" t="s">
        <v>142</v>
      </c>
      <c r="J85" s="16" t="s">
        <v>157</v>
      </c>
      <c r="K85" s="16" t="s">
        <v>159</v>
      </c>
      <c r="L85" s="28" t="s">
        <v>499</v>
      </c>
      <c r="M85" s="16" t="s">
        <v>435</v>
      </c>
      <c r="N85" s="16" t="s">
        <v>142</v>
      </c>
      <c r="O85" s="16"/>
      <c r="P85" s="16"/>
      <c r="Q85" s="16">
        <v>1</v>
      </c>
      <c r="R85" s="16"/>
      <c r="S85" s="16"/>
      <c r="T85" s="16" t="s">
        <v>498</v>
      </c>
      <c r="U85" s="16"/>
      <c r="V85" s="16"/>
      <c r="W85" s="16"/>
      <c r="X85" s="16"/>
      <c r="Y85" s="16" t="s">
        <v>161</v>
      </c>
      <c r="Z85" s="16" t="s">
        <v>142</v>
      </c>
      <c r="AA85" s="16" t="s">
        <v>161</v>
      </c>
      <c r="AB85" s="18" t="s">
        <v>142</v>
      </c>
      <c r="AC85" s="16" t="s">
        <v>171</v>
      </c>
      <c r="AD85" s="19" t="s">
        <v>175</v>
      </c>
      <c r="AE85" s="25" t="s">
        <v>47</v>
      </c>
      <c r="AF85" s="21" t="s">
        <v>582</v>
      </c>
    </row>
    <row r="86" spans="1:32" s="68" customFormat="1" ht="99.75" x14ac:dyDescent="0.2">
      <c r="A86" s="77"/>
      <c r="B86" s="16">
        <v>80</v>
      </c>
      <c r="C86" s="15" t="s">
        <v>2</v>
      </c>
      <c r="D86" s="16" t="s">
        <v>537</v>
      </c>
      <c r="E86" s="16" t="s">
        <v>498</v>
      </c>
      <c r="F86" s="16" t="s">
        <v>498</v>
      </c>
      <c r="G86" s="16" t="s">
        <v>498</v>
      </c>
      <c r="H86" s="17" t="s">
        <v>147</v>
      </c>
      <c r="I86" s="22" t="s">
        <v>142</v>
      </c>
      <c r="J86" s="16" t="s">
        <v>157</v>
      </c>
      <c r="K86" s="16" t="s">
        <v>159</v>
      </c>
      <c r="L86" s="16" t="s">
        <v>499</v>
      </c>
      <c r="M86" s="16" t="s">
        <v>156</v>
      </c>
      <c r="N86" s="16" t="s">
        <v>142</v>
      </c>
      <c r="O86" s="16"/>
      <c r="P86" s="16">
        <v>2</v>
      </c>
      <c r="Q86" s="16">
        <v>1</v>
      </c>
      <c r="R86" s="16"/>
      <c r="S86" s="16"/>
      <c r="T86" s="16" t="s">
        <v>498</v>
      </c>
      <c r="U86" s="16"/>
      <c r="V86" s="16"/>
      <c r="W86" s="16"/>
      <c r="X86" s="16"/>
      <c r="Y86" s="16" t="s">
        <v>161</v>
      </c>
      <c r="Z86" s="16" t="s">
        <v>142</v>
      </c>
      <c r="AA86" s="16" t="s">
        <v>161</v>
      </c>
      <c r="AB86" s="18" t="s">
        <v>142</v>
      </c>
      <c r="AC86" s="16" t="s">
        <v>169</v>
      </c>
      <c r="AD86" s="19" t="s">
        <v>167</v>
      </c>
      <c r="AE86" s="20" t="s">
        <v>87</v>
      </c>
      <c r="AF86" s="21" t="s">
        <v>146</v>
      </c>
    </row>
    <row r="87" spans="1:32" s="68" customFormat="1" ht="71.25" x14ac:dyDescent="0.2">
      <c r="A87" s="77"/>
      <c r="B87" s="8">
        <v>81</v>
      </c>
      <c r="C87" s="15" t="s">
        <v>40</v>
      </c>
      <c r="D87" s="16" t="s">
        <v>537</v>
      </c>
      <c r="E87" s="16" t="s">
        <v>498</v>
      </c>
      <c r="F87" s="16"/>
      <c r="G87" s="16"/>
      <c r="H87" s="17" t="s">
        <v>432</v>
      </c>
      <c r="I87" s="22" t="s">
        <v>142</v>
      </c>
      <c r="J87" s="16" t="s">
        <v>159</v>
      </c>
      <c r="K87" s="16" t="s">
        <v>159</v>
      </c>
      <c r="L87" s="16" t="s">
        <v>143</v>
      </c>
      <c r="M87" s="16" t="s">
        <v>142</v>
      </c>
      <c r="N87" s="16" t="s">
        <v>142</v>
      </c>
      <c r="O87" s="16"/>
      <c r="P87" s="16">
        <v>1</v>
      </c>
      <c r="Q87" s="16"/>
      <c r="R87" s="16"/>
      <c r="S87" s="16"/>
      <c r="T87" s="16" t="s">
        <v>498</v>
      </c>
      <c r="U87" s="16"/>
      <c r="V87" s="16"/>
      <c r="W87" s="16"/>
      <c r="X87" s="16"/>
      <c r="Y87" s="28" t="s">
        <v>161</v>
      </c>
      <c r="Z87" s="28">
        <v>20</v>
      </c>
      <c r="AA87" s="16" t="s">
        <v>161</v>
      </c>
      <c r="AB87" s="18">
        <v>1301000</v>
      </c>
      <c r="AC87" s="16" t="s">
        <v>171</v>
      </c>
      <c r="AD87" s="19" t="s">
        <v>175</v>
      </c>
      <c r="AE87" s="25" t="s">
        <v>142</v>
      </c>
      <c r="AF87" s="21" t="s">
        <v>433</v>
      </c>
    </row>
    <row r="88" spans="1:32" s="68" customFormat="1" ht="114" x14ac:dyDescent="0.2">
      <c r="A88" s="77"/>
      <c r="B88" s="16">
        <v>82</v>
      </c>
      <c r="C88" s="15" t="s">
        <v>534</v>
      </c>
      <c r="D88" s="16" t="s">
        <v>537</v>
      </c>
      <c r="E88" s="16" t="s">
        <v>498</v>
      </c>
      <c r="F88" s="16" t="s">
        <v>498</v>
      </c>
      <c r="G88" s="16" t="s">
        <v>498</v>
      </c>
      <c r="H88" s="30" t="s">
        <v>482</v>
      </c>
      <c r="I88" s="26" t="s">
        <v>142</v>
      </c>
      <c r="J88" s="16" t="s">
        <v>157</v>
      </c>
      <c r="K88" s="16" t="s">
        <v>159</v>
      </c>
      <c r="L88" s="28" t="s">
        <v>499</v>
      </c>
      <c r="M88" s="16" t="s">
        <v>443</v>
      </c>
      <c r="N88" s="28" t="s">
        <v>142</v>
      </c>
      <c r="O88" s="28"/>
      <c r="P88" s="28">
        <v>2</v>
      </c>
      <c r="Q88" s="28">
        <v>1</v>
      </c>
      <c r="R88" s="28"/>
      <c r="S88" s="28"/>
      <c r="T88" s="16" t="s">
        <v>498</v>
      </c>
      <c r="U88" s="16"/>
      <c r="V88" s="16"/>
      <c r="W88" s="16"/>
      <c r="X88" s="16"/>
      <c r="Y88" s="16" t="s">
        <v>161</v>
      </c>
      <c r="Z88" s="16" t="s">
        <v>142</v>
      </c>
      <c r="AA88" s="16" t="s">
        <v>161</v>
      </c>
      <c r="AB88" s="38">
        <v>88340000</v>
      </c>
      <c r="AC88" s="28" t="s">
        <v>170</v>
      </c>
      <c r="AD88" s="31" t="s">
        <v>175</v>
      </c>
      <c r="AE88" s="25" t="s">
        <v>67</v>
      </c>
      <c r="AF88" s="21" t="s">
        <v>465</v>
      </c>
    </row>
    <row r="89" spans="1:32" s="68" customFormat="1" ht="114" x14ac:dyDescent="0.2">
      <c r="A89" s="77"/>
      <c r="B89" s="8">
        <v>83</v>
      </c>
      <c r="C89" s="15" t="s">
        <v>70</v>
      </c>
      <c r="D89" s="16" t="s">
        <v>537</v>
      </c>
      <c r="E89" s="16" t="s">
        <v>498</v>
      </c>
      <c r="F89" s="16" t="s">
        <v>498</v>
      </c>
      <c r="G89" s="16" t="s">
        <v>498</v>
      </c>
      <c r="H89" s="30" t="s">
        <v>466</v>
      </c>
      <c r="I89" s="26" t="s">
        <v>142</v>
      </c>
      <c r="J89" s="16" t="s">
        <v>157</v>
      </c>
      <c r="K89" s="16" t="s">
        <v>159</v>
      </c>
      <c r="L89" s="28" t="s">
        <v>499</v>
      </c>
      <c r="M89" s="16" t="s">
        <v>443</v>
      </c>
      <c r="N89" s="28" t="s">
        <v>142</v>
      </c>
      <c r="O89" s="28"/>
      <c r="P89" s="28">
        <v>1</v>
      </c>
      <c r="Q89" s="28"/>
      <c r="R89" s="28"/>
      <c r="S89" s="28"/>
      <c r="T89" s="16"/>
      <c r="U89" s="16"/>
      <c r="V89" s="28"/>
      <c r="W89" s="28"/>
      <c r="X89" s="16" t="s">
        <v>498</v>
      </c>
      <c r="Y89" s="28" t="s">
        <v>161</v>
      </c>
      <c r="Z89" s="28" t="s">
        <v>142</v>
      </c>
      <c r="AA89" s="28" t="s">
        <v>161</v>
      </c>
      <c r="AB89" s="38" t="s">
        <v>142</v>
      </c>
      <c r="AC89" s="16" t="s">
        <v>171</v>
      </c>
      <c r="AD89" s="31" t="s">
        <v>175</v>
      </c>
      <c r="AE89" s="25" t="s">
        <v>71</v>
      </c>
      <c r="AF89" s="21" t="s">
        <v>465</v>
      </c>
    </row>
    <row r="90" spans="1:32" s="103" customFormat="1" ht="128.25" x14ac:dyDescent="0.2">
      <c r="A90" s="111"/>
      <c r="B90" s="16">
        <v>84</v>
      </c>
      <c r="C90" s="15" t="s">
        <v>9</v>
      </c>
      <c r="D90" s="16" t="s">
        <v>537</v>
      </c>
      <c r="E90" s="16" t="s">
        <v>498</v>
      </c>
      <c r="F90" s="16"/>
      <c r="G90" s="16"/>
      <c r="H90" s="17" t="s">
        <v>553</v>
      </c>
      <c r="I90" s="22" t="s">
        <v>555</v>
      </c>
      <c r="J90" s="16" t="s">
        <v>157</v>
      </c>
      <c r="K90" s="16" t="s">
        <v>159</v>
      </c>
      <c r="L90" s="16" t="s">
        <v>143</v>
      </c>
      <c r="M90" s="16" t="s">
        <v>142</v>
      </c>
      <c r="N90" s="16" t="s">
        <v>142</v>
      </c>
      <c r="O90" s="16"/>
      <c r="P90" s="16">
        <v>1</v>
      </c>
      <c r="Q90" s="16">
        <v>2</v>
      </c>
      <c r="R90" s="16">
        <v>3</v>
      </c>
      <c r="S90" s="16">
        <v>4</v>
      </c>
      <c r="T90" s="16" t="s">
        <v>498</v>
      </c>
      <c r="U90" s="16"/>
      <c r="V90" s="16" t="s">
        <v>498</v>
      </c>
      <c r="W90" s="16"/>
      <c r="X90" s="16"/>
      <c r="Y90" s="16" t="s">
        <v>160</v>
      </c>
      <c r="Z90" s="23">
        <v>10907</v>
      </c>
      <c r="AA90" s="28" t="s">
        <v>160</v>
      </c>
      <c r="AB90" s="18">
        <v>1400000000</v>
      </c>
      <c r="AC90" s="16" t="s">
        <v>169</v>
      </c>
      <c r="AD90" s="19" t="s">
        <v>167</v>
      </c>
      <c r="AE90" s="20" t="s">
        <v>20</v>
      </c>
      <c r="AF90" s="21" t="s">
        <v>153</v>
      </c>
    </row>
    <row r="91" spans="1:32" s="68" customFormat="1" ht="242.25" x14ac:dyDescent="0.2">
      <c r="A91" s="77"/>
      <c r="B91" s="8">
        <v>85</v>
      </c>
      <c r="C91" s="15" t="s">
        <v>37</v>
      </c>
      <c r="D91" s="16" t="s">
        <v>537</v>
      </c>
      <c r="E91" s="16"/>
      <c r="F91" s="16"/>
      <c r="G91" s="16" t="s">
        <v>498</v>
      </c>
      <c r="H91" s="17" t="s">
        <v>191</v>
      </c>
      <c r="I91" s="22" t="s">
        <v>368</v>
      </c>
      <c r="J91" s="16" t="s">
        <v>157</v>
      </c>
      <c r="K91" s="16" t="s">
        <v>158</v>
      </c>
      <c r="L91" s="16" t="s">
        <v>143</v>
      </c>
      <c r="M91" s="16" t="s">
        <v>142</v>
      </c>
      <c r="N91" s="16" t="s">
        <v>142</v>
      </c>
      <c r="O91" s="16">
        <v>2</v>
      </c>
      <c r="P91" s="16"/>
      <c r="Q91" s="16"/>
      <c r="R91" s="16"/>
      <c r="S91" s="16">
        <v>1</v>
      </c>
      <c r="T91" s="16" t="s">
        <v>498</v>
      </c>
      <c r="U91" s="16"/>
      <c r="V91" s="16"/>
      <c r="W91" s="16"/>
      <c r="X91" s="16" t="s">
        <v>498</v>
      </c>
      <c r="Y91" s="16" t="s">
        <v>160</v>
      </c>
      <c r="Z91" s="23">
        <v>8500</v>
      </c>
      <c r="AA91" s="28" t="s">
        <v>160</v>
      </c>
      <c r="AB91" s="18">
        <v>3977000000</v>
      </c>
      <c r="AC91" s="16" t="s">
        <v>171</v>
      </c>
      <c r="AD91" s="19" t="s">
        <v>175</v>
      </c>
      <c r="AE91" s="25" t="s">
        <v>120</v>
      </c>
      <c r="AF91" s="21" t="s">
        <v>192</v>
      </c>
    </row>
    <row r="92" spans="1:32" s="68" customFormat="1" ht="256.5" x14ac:dyDescent="0.2">
      <c r="A92" s="77"/>
      <c r="B92" s="16">
        <v>86</v>
      </c>
      <c r="C92" s="15" t="s">
        <v>127</v>
      </c>
      <c r="D92" s="16" t="s">
        <v>537</v>
      </c>
      <c r="E92" s="16"/>
      <c r="F92" s="16" t="s">
        <v>498</v>
      </c>
      <c r="G92" s="16"/>
      <c r="H92" s="17" t="s">
        <v>617</v>
      </c>
      <c r="I92" s="22" t="s">
        <v>427</v>
      </c>
      <c r="J92" s="16" t="s">
        <v>158</v>
      </c>
      <c r="K92" s="16" t="s">
        <v>159</v>
      </c>
      <c r="L92" s="16" t="s">
        <v>143</v>
      </c>
      <c r="M92" s="16" t="s">
        <v>142</v>
      </c>
      <c r="N92" s="16" t="s">
        <v>142</v>
      </c>
      <c r="O92" s="16"/>
      <c r="P92" s="16">
        <v>1</v>
      </c>
      <c r="Q92" s="16"/>
      <c r="R92" s="16"/>
      <c r="S92" s="16"/>
      <c r="T92" s="16" t="s">
        <v>498</v>
      </c>
      <c r="U92" s="16"/>
      <c r="V92" s="16"/>
      <c r="W92" s="16"/>
      <c r="X92" s="16"/>
      <c r="Y92" s="16" t="s">
        <v>158</v>
      </c>
      <c r="Z92" s="28">
        <v>640</v>
      </c>
      <c r="AA92" s="16" t="s">
        <v>158</v>
      </c>
      <c r="AB92" s="18">
        <v>217226264</v>
      </c>
      <c r="AC92" s="16" t="s">
        <v>171</v>
      </c>
      <c r="AD92" s="19" t="s">
        <v>175</v>
      </c>
      <c r="AE92" s="25" t="s">
        <v>128</v>
      </c>
      <c r="AF92" s="21" t="s">
        <v>428</v>
      </c>
    </row>
    <row r="93" spans="1:32" s="68" customFormat="1" ht="185.25" x14ac:dyDescent="0.2">
      <c r="A93" s="77"/>
      <c r="B93" s="8">
        <v>87</v>
      </c>
      <c r="C93" s="15" t="s">
        <v>109</v>
      </c>
      <c r="D93" s="28" t="s">
        <v>561</v>
      </c>
      <c r="E93" s="16" t="s">
        <v>498</v>
      </c>
      <c r="F93" s="16" t="s">
        <v>498</v>
      </c>
      <c r="G93" s="16" t="s">
        <v>498</v>
      </c>
      <c r="H93" s="30" t="s">
        <v>206</v>
      </c>
      <c r="I93" s="26" t="s">
        <v>250</v>
      </c>
      <c r="J93" s="16" t="s">
        <v>157</v>
      </c>
      <c r="K93" s="16" t="s">
        <v>157</v>
      </c>
      <c r="L93" s="28" t="s">
        <v>143</v>
      </c>
      <c r="M93" s="28" t="s">
        <v>142</v>
      </c>
      <c r="N93" s="28" t="s">
        <v>142</v>
      </c>
      <c r="O93" s="28">
        <v>1</v>
      </c>
      <c r="P93" s="28"/>
      <c r="Q93" s="28"/>
      <c r="R93" s="28">
        <v>2</v>
      </c>
      <c r="S93" s="28"/>
      <c r="T93" s="28"/>
      <c r="U93" s="28"/>
      <c r="V93" s="16" t="s">
        <v>498</v>
      </c>
      <c r="W93" s="28"/>
      <c r="X93" s="28"/>
      <c r="Y93" s="16" t="s">
        <v>158</v>
      </c>
      <c r="Z93" s="37">
        <v>1450</v>
      </c>
      <c r="AA93" s="16" t="s">
        <v>158</v>
      </c>
      <c r="AB93" s="38">
        <v>173000000</v>
      </c>
      <c r="AC93" s="28" t="s">
        <v>169</v>
      </c>
      <c r="AD93" s="31" t="s">
        <v>175</v>
      </c>
      <c r="AE93" s="25" t="s">
        <v>110</v>
      </c>
      <c r="AF93" s="21" t="s">
        <v>109</v>
      </c>
    </row>
    <row r="94" spans="1:32" s="68" customFormat="1" ht="185.25" x14ac:dyDescent="0.2">
      <c r="A94" s="77"/>
      <c r="B94" s="16">
        <v>88</v>
      </c>
      <c r="C94" s="15" t="s">
        <v>80</v>
      </c>
      <c r="D94" s="28" t="s">
        <v>561</v>
      </c>
      <c r="E94" s="16" t="s">
        <v>498</v>
      </c>
      <c r="F94" s="16" t="s">
        <v>498</v>
      </c>
      <c r="G94" s="16" t="s">
        <v>498</v>
      </c>
      <c r="H94" s="17" t="s">
        <v>524</v>
      </c>
      <c r="I94" s="22" t="s">
        <v>631</v>
      </c>
      <c r="J94" s="16" t="s">
        <v>158</v>
      </c>
      <c r="K94" s="16" t="s">
        <v>159</v>
      </c>
      <c r="L94" s="16" t="s">
        <v>143</v>
      </c>
      <c r="M94" s="28" t="s">
        <v>142</v>
      </c>
      <c r="N94" s="28" t="s">
        <v>142</v>
      </c>
      <c r="O94" s="28"/>
      <c r="P94" s="28"/>
      <c r="Q94" s="28"/>
      <c r="R94" s="28"/>
      <c r="S94" s="28">
        <v>1</v>
      </c>
      <c r="T94" s="16"/>
      <c r="U94" s="16"/>
      <c r="V94" s="16"/>
      <c r="W94" s="16"/>
      <c r="X94" s="16"/>
      <c r="Y94" s="28" t="s">
        <v>161</v>
      </c>
      <c r="Z94" s="28">
        <v>100</v>
      </c>
      <c r="AA94" s="16" t="s">
        <v>161</v>
      </c>
      <c r="AB94" s="38">
        <v>2000000</v>
      </c>
      <c r="AC94" s="16" t="s">
        <v>171</v>
      </c>
      <c r="AD94" s="31" t="s">
        <v>175</v>
      </c>
      <c r="AE94" s="25" t="s">
        <v>81</v>
      </c>
      <c r="AF94" s="21" t="s">
        <v>457</v>
      </c>
    </row>
    <row r="95" spans="1:32" s="68" customFormat="1" ht="270.75" x14ac:dyDescent="0.2">
      <c r="A95" s="77"/>
      <c r="B95" s="8">
        <v>89</v>
      </c>
      <c r="C95" s="15" t="s">
        <v>531</v>
      </c>
      <c r="D95" s="16" t="s">
        <v>561</v>
      </c>
      <c r="E95" s="28"/>
      <c r="F95" s="16" t="s">
        <v>498</v>
      </c>
      <c r="G95" s="28"/>
      <c r="H95" s="22" t="s">
        <v>533</v>
      </c>
      <c r="I95" s="26" t="s">
        <v>334</v>
      </c>
      <c r="J95" s="16" t="s">
        <v>157</v>
      </c>
      <c r="K95" s="16" t="s">
        <v>159</v>
      </c>
      <c r="L95" s="16" t="s">
        <v>500</v>
      </c>
      <c r="M95" s="28" t="s">
        <v>142</v>
      </c>
      <c r="N95" s="28" t="s">
        <v>142</v>
      </c>
      <c r="O95" s="28"/>
      <c r="P95" s="28">
        <v>1</v>
      </c>
      <c r="Q95" s="28"/>
      <c r="R95" s="28">
        <v>2</v>
      </c>
      <c r="S95" s="28"/>
      <c r="T95" s="16"/>
      <c r="U95" s="16"/>
      <c r="V95" s="28"/>
      <c r="W95" s="28"/>
      <c r="X95" s="28"/>
      <c r="Y95" s="28" t="s">
        <v>161</v>
      </c>
      <c r="Z95" s="16" t="s">
        <v>142</v>
      </c>
      <c r="AA95" s="28" t="s">
        <v>161</v>
      </c>
      <c r="AB95" s="18" t="s">
        <v>142</v>
      </c>
      <c r="AC95" s="28" t="s">
        <v>171</v>
      </c>
      <c r="AD95" s="31" t="s">
        <v>175</v>
      </c>
      <c r="AE95" s="27" t="s">
        <v>142</v>
      </c>
      <c r="AF95" s="21" t="s">
        <v>338</v>
      </c>
    </row>
    <row r="96" spans="1:32" s="68" customFormat="1" ht="313.5" x14ac:dyDescent="0.2">
      <c r="A96" s="77"/>
      <c r="B96" s="16">
        <v>90</v>
      </c>
      <c r="C96" s="15" t="s">
        <v>336</v>
      </c>
      <c r="D96" s="16" t="s">
        <v>561</v>
      </c>
      <c r="E96" s="28"/>
      <c r="F96" s="16" t="s">
        <v>498</v>
      </c>
      <c r="G96" s="28"/>
      <c r="H96" s="26" t="s">
        <v>337</v>
      </c>
      <c r="I96" s="26" t="s">
        <v>334</v>
      </c>
      <c r="J96" s="16" t="s">
        <v>157</v>
      </c>
      <c r="K96" s="16" t="s">
        <v>159</v>
      </c>
      <c r="L96" s="16" t="s">
        <v>500</v>
      </c>
      <c r="M96" s="28" t="s">
        <v>142</v>
      </c>
      <c r="N96" s="28" t="s">
        <v>142</v>
      </c>
      <c r="O96" s="28"/>
      <c r="P96" s="28">
        <v>1</v>
      </c>
      <c r="Q96" s="28"/>
      <c r="R96" s="28">
        <v>2</v>
      </c>
      <c r="S96" s="28"/>
      <c r="T96" s="16"/>
      <c r="U96" s="16"/>
      <c r="V96" s="28"/>
      <c r="W96" s="28"/>
      <c r="X96" s="28"/>
      <c r="Y96" s="28" t="s">
        <v>161</v>
      </c>
      <c r="Z96" s="16" t="s">
        <v>142</v>
      </c>
      <c r="AA96" s="28" t="s">
        <v>161</v>
      </c>
      <c r="AB96" s="18" t="s">
        <v>142</v>
      </c>
      <c r="AC96" s="28" t="s">
        <v>171</v>
      </c>
      <c r="AD96" s="36" t="s">
        <v>175</v>
      </c>
      <c r="AE96" s="27" t="s">
        <v>142</v>
      </c>
      <c r="AF96" s="21" t="s">
        <v>336</v>
      </c>
    </row>
    <row r="97" spans="1:32" s="68" customFormat="1" ht="114" x14ac:dyDescent="0.2">
      <c r="A97" s="77"/>
      <c r="B97" s="8">
        <v>91</v>
      </c>
      <c r="C97" s="15" t="s">
        <v>673</v>
      </c>
      <c r="D97" s="16" t="s">
        <v>561</v>
      </c>
      <c r="E97" s="16" t="s">
        <v>498</v>
      </c>
      <c r="F97" s="16"/>
      <c r="G97" s="16"/>
      <c r="H97" s="26" t="s">
        <v>232</v>
      </c>
      <c r="I97" s="26" t="s">
        <v>231</v>
      </c>
      <c r="J97" s="16" t="s">
        <v>157</v>
      </c>
      <c r="K97" s="16" t="s">
        <v>159</v>
      </c>
      <c r="L97" s="16" t="s">
        <v>500</v>
      </c>
      <c r="M97" s="28" t="s">
        <v>142</v>
      </c>
      <c r="N97" s="28" t="s">
        <v>142</v>
      </c>
      <c r="O97" s="28">
        <v>1</v>
      </c>
      <c r="P97" s="28"/>
      <c r="Q97" s="28"/>
      <c r="R97" s="28"/>
      <c r="S97" s="28"/>
      <c r="T97" s="16" t="s">
        <v>498</v>
      </c>
      <c r="U97" s="16"/>
      <c r="V97" s="16" t="s">
        <v>498</v>
      </c>
      <c r="W97" s="16" t="s">
        <v>498</v>
      </c>
      <c r="X97" s="28"/>
      <c r="Y97" s="28" t="s">
        <v>161</v>
      </c>
      <c r="Z97" s="28">
        <v>150</v>
      </c>
      <c r="AA97" s="16" t="s">
        <v>158</v>
      </c>
      <c r="AB97" s="38">
        <v>150000000</v>
      </c>
      <c r="AC97" s="16" t="s">
        <v>171</v>
      </c>
      <c r="AD97" s="36" t="s">
        <v>175</v>
      </c>
      <c r="AE97" s="25" t="s">
        <v>142</v>
      </c>
      <c r="AF97" s="21" t="s">
        <v>230</v>
      </c>
    </row>
    <row r="98" spans="1:32" s="68" customFormat="1" ht="71.25" x14ac:dyDescent="0.2">
      <c r="A98" s="77"/>
      <c r="B98" s="16">
        <v>92</v>
      </c>
      <c r="C98" s="15" t="s">
        <v>342</v>
      </c>
      <c r="D98" s="16" t="s">
        <v>561</v>
      </c>
      <c r="E98" s="16" t="s">
        <v>498</v>
      </c>
      <c r="F98" s="28"/>
      <c r="G98" s="28"/>
      <c r="H98" s="26" t="s">
        <v>344</v>
      </c>
      <c r="I98" s="26" t="s">
        <v>343</v>
      </c>
      <c r="J98" s="16" t="s">
        <v>159</v>
      </c>
      <c r="K98" s="16" t="s">
        <v>159</v>
      </c>
      <c r="L98" s="28" t="s">
        <v>143</v>
      </c>
      <c r="M98" s="28" t="s">
        <v>142</v>
      </c>
      <c r="N98" s="28" t="s">
        <v>142</v>
      </c>
      <c r="O98" s="28"/>
      <c r="P98" s="28"/>
      <c r="Q98" s="28"/>
      <c r="R98" s="28">
        <v>1</v>
      </c>
      <c r="S98" s="28"/>
      <c r="T98" s="28"/>
      <c r="U98" s="28"/>
      <c r="V98" s="16" t="s">
        <v>498</v>
      </c>
      <c r="W98" s="28"/>
      <c r="X98" s="28"/>
      <c r="Y98" s="28" t="s">
        <v>161</v>
      </c>
      <c r="Z98" s="16" t="s">
        <v>142</v>
      </c>
      <c r="AA98" s="16" t="s">
        <v>161</v>
      </c>
      <c r="AB98" s="18" t="s">
        <v>142</v>
      </c>
      <c r="AC98" s="28" t="s">
        <v>171</v>
      </c>
      <c r="AD98" s="31" t="s">
        <v>175</v>
      </c>
      <c r="AE98" s="27" t="s">
        <v>142</v>
      </c>
      <c r="AF98" s="21" t="s">
        <v>342</v>
      </c>
    </row>
    <row r="99" spans="1:32" s="68" customFormat="1" ht="128.25" x14ac:dyDescent="0.2">
      <c r="A99" s="77"/>
      <c r="B99" s="8">
        <v>93</v>
      </c>
      <c r="C99" s="15" t="s">
        <v>557</v>
      </c>
      <c r="D99" s="16" t="s">
        <v>561</v>
      </c>
      <c r="E99" s="16"/>
      <c r="F99" s="16"/>
      <c r="G99" s="16" t="s">
        <v>498</v>
      </c>
      <c r="H99" s="22" t="s">
        <v>558</v>
      </c>
      <c r="I99" s="22" t="s">
        <v>142</v>
      </c>
      <c r="J99" s="16" t="s">
        <v>157</v>
      </c>
      <c r="K99" s="16" t="s">
        <v>159</v>
      </c>
      <c r="L99" s="16" t="s">
        <v>500</v>
      </c>
      <c r="M99" s="16" t="s">
        <v>142</v>
      </c>
      <c r="N99" s="16" t="s">
        <v>142</v>
      </c>
      <c r="O99" s="16"/>
      <c r="P99" s="16"/>
      <c r="Q99" s="16"/>
      <c r="R99" s="16">
        <v>2</v>
      </c>
      <c r="S99" s="16">
        <v>1</v>
      </c>
      <c r="T99" s="16"/>
      <c r="U99" s="16"/>
      <c r="V99" s="16"/>
      <c r="W99" s="16"/>
      <c r="X99" s="16" t="s">
        <v>498</v>
      </c>
      <c r="Y99" s="16" t="s">
        <v>158</v>
      </c>
      <c r="Z99" s="23">
        <v>1000</v>
      </c>
      <c r="AA99" s="16" t="s">
        <v>161</v>
      </c>
      <c r="AB99" s="18">
        <v>68043000</v>
      </c>
      <c r="AC99" s="16" t="s">
        <v>169</v>
      </c>
      <c r="AD99" s="19" t="s">
        <v>167</v>
      </c>
      <c r="AE99" s="20" t="s">
        <v>19</v>
      </c>
      <c r="AF99" s="21" t="s">
        <v>398</v>
      </c>
    </row>
    <row r="100" spans="1:32" s="68" customFormat="1" ht="114" x14ac:dyDescent="0.2">
      <c r="A100" s="77"/>
      <c r="B100" s="16">
        <v>94</v>
      </c>
      <c r="C100" s="15" t="s">
        <v>638</v>
      </c>
      <c r="D100" s="28" t="s">
        <v>561</v>
      </c>
      <c r="E100" s="28"/>
      <c r="F100" s="28"/>
      <c r="G100" s="16" t="s">
        <v>498</v>
      </c>
      <c r="H100" s="17" t="s">
        <v>449</v>
      </c>
      <c r="I100" s="26" t="s">
        <v>142</v>
      </c>
      <c r="J100" s="16" t="s">
        <v>157</v>
      </c>
      <c r="K100" s="16" t="s">
        <v>159</v>
      </c>
      <c r="L100" s="28" t="s">
        <v>168</v>
      </c>
      <c r="M100" s="28" t="s">
        <v>142</v>
      </c>
      <c r="N100" s="28" t="s">
        <v>385</v>
      </c>
      <c r="O100" s="28"/>
      <c r="P100" s="28"/>
      <c r="Q100" s="28">
        <v>1</v>
      </c>
      <c r="R100" s="28"/>
      <c r="S100" s="28"/>
      <c r="T100" s="28"/>
      <c r="U100" s="28"/>
      <c r="V100" s="28"/>
      <c r="W100" s="28"/>
      <c r="X100" s="16" t="s">
        <v>498</v>
      </c>
      <c r="Y100" s="28" t="s">
        <v>161</v>
      </c>
      <c r="Z100" s="28" t="s">
        <v>142</v>
      </c>
      <c r="AA100" s="28" t="s">
        <v>161</v>
      </c>
      <c r="AB100" s="38" t="s">
        <v>142</v>
      </c>
      <c r="AC100" s="16" t="s">
        <v>171</v>
      </c>
      <c r="AD100" s="31" t="s">
        <v>175</v>
      </c>
      <c r="AE100" s="25" t="s">
        <v>98</v>
      </c>
      <c r="AF100" s="21" t="s">
        <v>97</v>
      </c>
    </row>
    <row r="101" spans="1:32" s="68" customFormat="1" ht="142.5" x14ac:dyDescent="0.2">
      <c r="A101" s="77"/>
      <c r="B101" s="8">
        <v>95</v>
      </c>
      <c r="C101" s="15" t="s">
        <v>755</v>
      </c>
      <c r="D101" s="16" t="s">
        <v>561</v>
      </c>
      <c r="E101" s="16"/>
      <c r="F101" s="16"/>
      <c r="G101" s="16" t="s">
        <v>498</v>
      </c>
      <c r="H101" s="22" t="s">
        <v>799</v>
      </c>
      <c r="I101" s="99" t="s">
        <v>800</v>
      </c>
      <c r="J101" s="16" t="s">
        <v>157</v>
      </c>
      <c r="K101" s="16" t="s">
        <v>159</v>
      </c>
      <c r="L101" s="16" t="s">
        <v>143</v>
      </c>
      <c r="M101" s="16" t="s">
        <v>142</v>
      </c>
      <c r="N101" s="16" t="s">
        <v>142</v>
      </c>
      <c r="O101" s="28"/>
      <c r="P101" s="28"/>
      <c r="Q101" s="16"/>
      <c r="R101" s="28"/>
      <c r="S101" s="28"/>
      <c r="T101" s="28"/>
      <c r="U101" s="16"/>
      <c r="V101" s="16" t="s">
        <v>498</v>
      </c>
      <c r="W101" s="16"/>
      <c r="X101" s="28"/>
      <c r="Y101" s="16" t="s">
        <v>160</v>
      </c>
      <c r="Z101" s="23">
        <v>11300</v>
      </c>
      <c r="AA101" s="16" t="s">
        <v>158</v>
      </c>
      <c r="AB101" s="18">
        <v>840092000</v>
      </c>
      <c r="AC101" s="16" t="s">
        <v>171</v>
      </c>
      <c r="AD101" s="36" t="s">
        <v>175</v>
      </c>
      <c r="AE101" s="27" t="s">
        <v>142</v>
      </c>
      <c r="AF101" s="21" t="s">
        <v>760</v>
      </c>
    </row>
    <row r="102" spans="1:32" s="68" customFormat="1" ht="242.25" x14ac:dyDescent="0.2">
      <c r="A102" s="77"/>
      <c r="B102" s="16">
        <v>96</v>
      </c>
      <c r="C102" s="15" t="s">
        <v>626</v>
      </c>
      <c r="D102" s="28" t="s">
        <v>561</v>
      </c>
      <c r="E102" s="16" t="s">
        <v>498</v>
      </c>
      <c r="F102" s="28"/>
      <c r="G102" s="28"/>
      <c r="H102" s="17" t="s">
        <v>464</v>
      </c>
      <c r="I102" s="26" t="s">
        <v>463</v>
      </c>
      <c r="J102" s="16" t="s">
        <v>157</v>
      </c>
      <c r="K102" s="16" t="s">
        <v>158</v>
      </c>
      <c r="L102" s="28" t="s">
        <v>499</v>
      </c>
      <c r="M102" s="16" t="s">
        <v>541</v>
      </c>
      <c r="N102" s="28" t="s">
        <v>142</v>
      </c>
      <c r="O102" s="28">
        <v>1</v>
      </c>
      <c r="P102" s="28">
        <v>2</v>
      </c>
      <c r="Q102" s="28"/>
      <c r="R102" s="28"/>
      <c r="S102" s="28"/>
      <c r="T102" s="16" t="s">
        <v>498</v>
      </c>
      <c r="U102" s="16"/>
      <c r="V102" s="16"/>
      <c r="W102" s="16"/>
      <c r="X102" s="16"/>
      <c r="Y102" s="28" t="s">
        <v>161</v>
      </c>
      <c r="Z102" s="28" t="s">
        <v>142</v>
      </c>
      <c r="AA102" s="28" t="s">
        <v>161</v>
      </c>
      <c r="AB102" s="38" t="s">
        <v>142</v>
      </c>
      <c r="AC102" s="16" t="s">
        <v>171</v>
      </c>
      <c r="AD102" s="31" t="s">
        <v>175</v>
      </c>
      <c r="AE102" s="25" t="s">
        <v>75</v>
      </c>
      <c r="AF102" s="21" t="s">
        <v>462</v>
      </c>
    </row>
    <row r="103" spans="1:32" s="68" customFormat="1" ht="185.25" x14ac:dyDescent="0.2">
      <c r="A103" s="77"/>
      <c r="B103" s="8">
        <v>97</v>
      </c>
      <c r="C103" s="15" t="s">
        <v>134</v>
      </c>
      <c r="D103" s="16" t="s">
        <v>561</v>
      </c>
      <c r="E103" s="16"/>
      <c r="F103" s="16" t="s">
        <v>498</v>
      </c>
      <c r="G103" s="16"/>
      <c r="H103" s="17" t="s">
        <v>473</v>
      </c>
      <c r="I103" s="22" t="s">
        <v>474</v>
      </c>
      <c r="J103" s="16" t="s">
        <v>157</v>
      </c>
      <c r="K103" s="16" t="s">
        <v>158</v>
      </c>
      <c r="L103" s="16" t="s">
        <v>168</v>
      </c>
      <c r="M103" s="16" t="s">
        <v>142</v>
      </c>
      <c r="N103" s="16" t="s">
        <v>178</v>
      </c>
      <c r="O103" s="28"/>
      <c r="P103" s="28"/>
      <c r="Q103" s="28"/>
      <c r="R103" s="28"/>
      <c r="S103" s="28">
        <v>1</v>
      </c>
      <c r="T103" s="16"/>
      <c r="U103" s="16"/>
      <c r="V103" s="16"/>
      <c r="W103" s="16"/>
      <c r="X103" s="16" t="s">
        <v>498</v>
      </c>
      <c r="Y103" s="16" t="s">
        <v>161</v>
      </c>
      <c r="Z103" s="16" t="s">
        <v>142</v>
      </c>
      <c r="AA103" s="16" t="s">
        <v>161</v>
      </c>
      <c r="AB103" s="18" t="s">
        <v>142</v>
      </c>
      <c r="AC103" s="16" t="s">
        <v>170</v>
      </c>
      <c r="AD103" s="36" t="s">
        <v>175</v>
      </c>
      <c r="AE103" s="25" t="s">
        <v>135</v>
      </c>
      <c r="AF103" s="21" t="s">
        <v>134</v>
      </c>
    </row>
    <row r="104" spans="1:32" s="68" customFormat="1" ht="114" x14ac:dyDescent="0.2">
      <c r="A104" s="77"/>
      <c r="B104" s="16">
        <v>98</v>
      </c>
      <c r="C104" s="15" t="s">
        <v>4</v>
      </c>
      <c r="D104" s="16" t="s">
        <v>561</v>
      </c>
      <c r="E104" s="16"/>
      <c r="F104" s="16" t="s">
        <v>498</v>
      </c>
      <c r="G104" s="16"/>
      <c r="H104" s="17" t="s">
        <v>154</v>
      </c>
      <c r="I104" s="22" t="s">
        <v>142</v>
      </c>
      <c r="J104" s="16" t="s">
        <v>159</v>
      </c>
      <c r="K104" s="16" t="s">
        <v>159</v>
      </c>
      <c r="L104" s="16" t="s">
        <v>143</v>
      </c>
      <c r="M104" s="16" t="s">
        <v>142</v>
      </c>
      <c r="N104" s="16" t="s">
        <v>142</v>
      </c>
      <c r="O104" s="16"/>
      <c r="P104" s="16">
        <v>2</v>
      </c>
      <c r="Q104" s="16">
        <v>3</v>
      </c>
      <c r="R104" s="16"/>
      <c r="S104" s="16">
        <v>1</v>
      </c>
      <c r="T104" s="16"/>
      <c r="U104" s="16"/>
      <c r="V104" s="16"/>
      <c r="W104" s="16"/>
      <c r="X104" s="16" t="s">
        <v>498</v>
      </c>
      <c r="Y104" s="16" t="s">
        <v>161</v>
      </c>
      <c r="Z104" s="16" t="s">
        <v>142</v>
      </c>
      <c r="AA104" s="16" t="s">
        <v>161</v>
      </c>
      <c r="AB104" s="18">
        <v>3947673</v>
      </c>
      <c r="AC104" s="16" t="s">
        <v>169</v>
      </c>
      <c r="AD104" s="19" t="s">
        <v>167</v>
      </c>
      <c r="AE104" s="20" t="s">
        <v>15</v>
      </c>
      <c r="AF104" s="24" t="s">
        <v>4</v>
      </c>
    </row>
    <row r="105" spans="1:32" s="68" customFormat="1" ht="128.25" x14ac:dyDescent="0.2">
      <c r="A105" s="77"/>
      <c r="B105" s="8">
        <v>99</v>
      </c>
      <c r="C105" s="15" t="s">
        <v>684</v>
      </c>
      <c r="D105" s="16" t="s">
        <v>561</v>
      </c>
      <c r="E105" s="28"/>
      <c r="F105" s="16" t="s">
        <v>498</v>
      </c>
      <c r="G105" s="28"/>
      <c r="H105" s="22" t="s">
        <v>795</v>
      </c>
      <c r="I105" s="22" t="s">
        <v>142</v>
      </c>
      <c r="J105" s="16" t="s">
        <v>157</v>
      </c>
      <c r="K105" s="16" t="s">
        <v>159</v>
      </c>
      <c r="L105" s="16" t="s">
        <v>499</v>
      </c>
      <c r="M105" s="16" t="s">
        <v>174</v>
      </c>
      <c r="N105" s="28" t="s">
        <v>142</v>
      </c>
      <c r="O105" s="28"/>
      <c r="P105" s="28"/>
      <c r="Q105" s="28"/>
      <c r="R105" s="28">
        <v>1</v>
      </c>
      <c r="S105" s="28"/>
      <c r="T105" s="28"/>
      <c r="U105" s="28"/>
      <c r="V105" s="16"/>
      <c r="W105" s="16" t="s">
        <v>498</v>
      </c>
      <c r="X105" s="28"/>
      <c r="Y105" s="28" t="s">
        <v>161</v>
      </c>
      <c r="Z105" s="16" t="s">
        <v>142</v>
      </c>
      <c r="AA105" s="16" t="s">
        <v>161</v>
      </c>
      <c r="AB105" s="18">
        <v>9285000</v>
      </c>
      <c r="AC105" s="16" t="s">
        <v>171</v>
      </c>
      <c r="AD105" s="31" t="s">
        <v>175</v>
      </c>
      <c r="AE105" s="27" t="s">
        <v>142</v>
      </c>
      <c r="AF105" s="21" t="s">
        <v>269</v>
      </c>
    </row>
    <row r="106" spans="1:32" s="68" customFormat="1" ht="114" x14ac:dyDescent="0.2">
      <c r="A106" s="77"/>
      <c r="B106" s="16">
        <v>100</v>
      </c>
      <c r="C106" s="15" t="s">
        <v>395</v>
      </c>
      <c r="D106" s="16" t="s">
        <v>561</v>
      </c>
      <c r="E106" s="16" t="s">
        <v>498</v>
      </c>
      <c r="F106" s="16"/>
      <c r="G106" s="16"/>
      <c r="H106" s="22" t="s">
        <v>396</v>
      </c>
      <c r="I106" s="22" t="s">
        <v>556</v>
      </c>
      <c r="J106" s="16" t="s">
        <v>157</v>
      </c>
      <c r="K106" s="16" t="s">
        <v>157</v>
      </c>
      <c r="L106" s="16" t="s">
        <v>499</v>
      </c>
      <c r="M106" s="16" t="s">
        <v>174</v>
      </c>
      <c r="N106" s="16" t="s">
        <v>142</v>
      </c>
      <c r="O106" s="16"/>
      <c r="P106" s="28">
        <v>1</v>
      </c>
      <c r="Q106" s="28"/>
      <c r="R106" s="28">
        <v>2</v>
      </c>
      <c r="S106" s="28"/>
      <c r="T106" s="16"/>
      <c r="U106" s="16"/>
      <c r="V106" s="16" t="s">
        <v>498</v>
      </c>
      <c r="W106" s="16"/>
      <c r="X106" s="16"/>
      <c r="Y106" s="28" t="s">
        <v>161</v>
      </c>
      <c r="Z106" s="16">
        <v>9</v>
      </c>
      <c r="AA106" s="16" t="s">
        <v>161</v>
      </c>
      <c r="AB106" s="18" t="s">
        <v>142</v>
      </c>
      <c r="AC106" s="16" t="s">
        <v>169</v>
      </c>
      <c r="AD106" s="19" t="s">
        <v>167</v>
      </c>
      <c r="AE106" s="20" t="s">
        <v>505</v>
      </c>
      <c r="AF106" s="21" t="s">
        <v>397</v>
      </c>
    </row>
    <row r="107" spans="1:32" s="68" customFormat="1" ht="185.25" x14ac:dyDescent="0.2">
      <c r="A107" s="77"/>
      <c r="B107" s="8">
        <v>101</v>
      </c>
      <c r="C107" s="15" t="s">
        <v>30</v>
      </c>
      <c r="D107" s="16" t="s">
        <v>561</v>
      </c>
      <c r="E107" s="16" t="s">
        <v>498</v>
      </c>
      <c r="F107" s="16" t="s">
        <v>498</v>
      </c>
      <c r="G107" s="16"/>
      <c r="H107" s="17" t="s">
        <v>411</v>
      </c>
      <c r="I107" s="22" t="s">
        <v>607</v>
      </c>
      <c r="J107" s="16" t="s">
        <v>157</v>
      </c>
      <c r="K107" s="16" t="s">
        <v>158</v>
      </c>
      <c r="L107" s="16" t="s">
        <v>499</v>
      </c>
      <c r="M107" s="16" t="s">
        <v>174</v>
      </c>
      <c r="N107" s="16" t="s">
        <v>142</v>
      </c>
      <c r="O107" s="16"/>
      <c r="P107" s="16">
        <v>4</v>
      </c>
      <c r="Q107" s="16">
        <v>1</v>
      </c>
      <c r="R107" s="16">
        <v>2</v>
      </c>
      <c r="S107" s="16">
        <v>3</v>
      </c>
      <c r="T107" s="16"/>
      <c r="U107" s="16"/>
      <c r="V107" s="16" t="s">
        <v>498</v>
      </c>
      <c r="W107" s="16" t="s">
        <v>498</v>
      </c>
      <c r="X107" s="16"/>
      <c r="Y107" s="16" t="s">
        <v>161</v>
      </c>
      <c r="Z107" s="16">
        <v>27</v>
      </c>
      <c r="AA107" s="16" t="s">
        <v>161</v>
      </c>
      <c r="AB107" s="18" t="s">
        <v>142</v>
      </c>
      <c r="AC107" s="16" t="s">
        <v>170</v>
      </c>
      <c r="AD107" s="19" t="s">
        <v>175</v>
      </c>
      <c r="AE107" s="25" t="s">
        <v>84</v>
      </c>
      <c r="AF107" s="21" t="s">
        <v>412</v>
      </c>
    </row>
    <row r="108" spans="1:32" s="68" customFormat="1" ht="99.75" x14ac:dyDescent="0.2">
      <c r="A108" s="77"/>
      <c r="B108" s="16">
        <v>102</v>
      </c>
      <c r="C108" s="15" t="s">
        <v>33</v>
      </c>
      <c r="D108" s="16" t="s">
        <v>561</v>
      </c>
      <c r="E108" s="16" t="s">
        <v>498</v>
      </c>
      <c r="F108" s="16"/>
      <c r="G108" s="16" t="s">
        <v>498</v>
      </c>
      <c r="H108" s="17" t="s">
        <v>610</v>
      </c>
      <c r="I108" s="22" t="s">
        <v>416</v>
      </c>
      <c r="J108" s="16" t="s">
        <v>157</v>
      </c>
      <c r="K108" s="16" t="s">
        <v>159</v>
      </c>
      <c r="L108" s="16" t="s">
        <v>168</v>
      </c>
      <c r="M108" s="16" t="s">
        <v>142</v>
      </c>
      <c r="N108" s="16" t="s">
        <v>189</v>
      </c>
      <c r="O108" s="16"/>
      <c r="P108" s="16"/>
      <c r="Q108" s="16"/>
      <c r="R108" s="16"/>
      <c r="S108" s="16">
        <v>1</v>
      </c>
      <c r="T108" s="16"/>
      <c r="U108" s="16"/>
      <c r="V108" s="16"/>
      <c r="W108" s="16"/>
      <c r="X108" s="16" t="s">
        <v>498</v>
      </c>
      <c r="Y108" s="28" t="s">
        <v>161</v>
      </c>
      <c r="Z108" s="16">
        <v>16</v>
      </c>
      <c r="AA108" s="16" t="s">
        <v>161</v>
      </c>
      <c r="AB108" s="18" t="s">
        <v>142</v>
      </c>
      <c r="AC108" s="16" t="s">
        <v>170</v>
      </c>
      <c r="AD108" s="19" t="s">
        <v>175</v>
      </c>
      <c r="AE108" s="25" t="s">
        <v>57</v>
      </c>
      <c r="AF108" s="21" t="s">
        <v>33</v>
      </c>
    </row>
    <row r="109" spans="1:32" s="68" customFormat="1" ht="85.5" x14ac:dyDescent="0.2">
      <c r="A109" s="77"/>
      <c r="B109" s="8">
        <v>103</v>
      </c>
      <c r="C109" s="15" t="s">
        <v>118</v>
      </c>
      <c r="D109" s="16" t="s">
        <v>561</v>
      </c>
      <c r="E109" s="28"/>
      <c r="F109" s="28"/>
      <c r="G109" s="16" t="s">
        <v>498</v>
      </c>
      <c r="H109" s="30" t="s">
        <v>253</v>
      </c>
      <c r="I109" s="22" t="s">
        <v>646</v>
      </c>
      <c r="J109" s="16" t="s">
        <v>158</v>
      </c>
      <c r="K109" s="16" t="s">
        <v>158</v>
      </c>
      <c r="L109" s="28" t="s">
        <v>143</v>
      </c>
      <c r="M109" s="28" t="s">
        <v>142</v>
      </c>
      <c r="N109" s="28" t="s">
        <v>142</v>
      </c>
      <c r="O109" s="28">
        <v>2</v>
      </c>
      <c r="P109" s="28">
        <v>1</v>
      </c>
      <c r="Q109" s="28"/>
      <c r="R109" s="28"/>
      <c r="S109" s="28"/>
      <c r="T109" s="16"/>
      <c r="U109" s="16"/>
      <c r="V109" s="16"/>
      <c r="W109" s="28"/>
      <c r="X109" s="16"/>
      <c r="Y109" s="16" t="s">
        <v>161</v>
      </c>
      <c r="Z109" s="16" t="s">
        <v>142</v>
      </c>
      <c r="AA109" s="16" t="s">
        <v>161</v>
      </c>
      <c r="AB109" s="18" t="s">
        <v>142</v>
      </c>
      <c r="AC109" s="16" t="s">
        <v>171</v>
      </c>
      <c r="AD109" s="31" t="s">
        <v>175</v>
      </c>
      <c r="AE109" s="25" t="s">
        <v>119</v>
      </c>
      <c r="AF109" s="21" t="s">
        <v>252</v>
      </c>
    </row>
    <row r="110" spans="1:32" s="68" customFormat="1" ht="213.75" x14ac:dyDescent="0.2">
      <c r="A110" s="77"/>
      <c r="B110" s="16">
        <v>104</v>
      </c>
      <c r="C110" s="15" t="s">
        <v>116</v>
      </c>
      <c r="D110" s="16" t="s">
        <v>561</v>
      </c>
      <c r="E110" s="16"/>
      <c r="F110" s="16"/>
      <c r="G110" s="16" t="s">
        <v>498</v>
      </c>
      <c r="H110" s="17" t="s">
        <v>566</v>
      </c>
      <c r="I110" s="22" t="s">
        <v>142</v>
      </c>
      <c r="J110" s="16" t="s">
        <v>157</v>
      </c>
      <c r="K110" s="16" t="s">
        <v>159</v>
      </c>
      <c r="L110" s="16" t="s">
        <v>143</v>
      </c>
      <c r="M110" s="16" t="s">
        <v>142</v>
      </c>
      <c r="N110" s="16" t="s">
        <v>142</v>
      </c>
      <c r="O110" s="28"/>
      <c r="P110" s="28"/>
      <c r="Q110" s="28"/>
      <c r="R110" s="28"/>
      <c r="S110" s="28">
        <v>1</v>
      </c>
      <c r="T110" s="16"/>
      <c r="U110" s="16"/>
      <c r="V110" s="16" t="s">
        <v>498</v>
      </c>
      <c r="W110" s="16" t="s">
        <v>498</v>
      </c>
      <c r="X110" s="16" t="s">
        <v>498</v>
      </c>
      <c r="Y110" s="28" t="s">
        <v>161</v>
      </c>
      <c r="Z110" s="28">
        <v>100</v>
      </c>
      <c r="AA110" s="16" t="s">
        <v>161</v>
      </c>
      <c r="AB110" s="38">
        <v>41800000</v>
      </c>
      <c r="AC110" s="16" t="s">
        <v>171</v>
      </c>
      <c r="AD110" s="36" t="s">
        <v>175</v>
      </c>
      <c r="AE110" s="25" t="s">
        <v>117</v>
      </c>
      <c r="AF110" s="21" t="s">
        <v>468</v>
      </c>
    </row>
    <row r="111" spans="1:32" s="68" customFormat="1" ht="213.75" x14ac:dyDescent="0.2">
      <c r="A111" s="77"/>
      <c r="B111" s="8">
        <v>105</v>
      </c>
      <c r="C111" s="15" t="s">
        <v>628</v>
      </c>
      <c r="D111" s="28" t="s">
        <v>561</v>
      </c>
      <c r="E111" s="16" t="s">
        <v>498</v>
      </c>
      <c r="F111" s="28"/>
      <c r="G111" s="28"/>
      <c r="H111" s="17" t="s">
        <v>629</v>
      </c>
      <c r="I111" s="22" t="s">
        <v>630</v>
      </c>
      <c r="J111" s="16" t="s">
        <v>157</v>
      </c>
      <c r="K111" s="16" t="s">
        <v>157</v>
      </c>
      <c r="L111" s="16" t="s">
        <v>143</v>
      </c>
      <c r="M111" s="28" t="s">
        <v>142</v>
      </c>
      <c r="N111" s="28" t="s">
        <v>142</v>
      </c>
      <c r="O111" s="28">
        <v>1</v>
      </c>
      <c r="P111" s="28"/>
      <c r="Q111" s="28"/>
      <c r="R111" s="28"/>
      <c r="S111" s="28"/>
      <c r="T111" s="16"/>
      <c r="U111" s="16" t="s">
        <v>498</v>
      </c>
      <c r="V111" s="16" t="s">
        <v>498</v>
      </c>
      <c r="W111" s="16"/>
      <c r="X111" s="16"/>
      <c r="Y111" s="28" t="s">
        <v>161</v>
      </c>
      <c r="Z111" s="28">
        <v>20</v>
      </c>
      <c r="AA111" s="16" t="s">
        <v>161</v>
      </c>
      <c r="AB111" s="38">
        <v>51000000</v>
      </c>
      <c r="AC111" s="16" t="s">
        <v>171</v>
      </c>
      <c r="AD111" s="31" t="s">
        <v>175</v>
      </c>
      <c r="AE111" s="25" t="s">
        <v>78</v>
      </c>
      <c r="AF111" s="21" t="s">
        <v>74</v>
      </c>
    </row>
    <row r="112" spans="1:32" s="68" customFormat="1" ht="213.75" x14ac:dyDescent="0.2">
      <c r="A112" s="77"/>
      <c r="B112" s="16">
        <v>106</v>
      </c>
      <c r="C112" s="15" t="s">
        <v>615</v>
      </c>
      <c r="D112" s="16" t="s">
        <v>561</v>
      </c>
      <c r="E112" s="16" t="s">
        <v>498</v>
      </c>
      <c r="F112" s="16"/>
      <c r="G112" s="16"/>
      <c r="H112" s="17" t="s">
        <v>616</v>
      </c>
      <c r="I112" s="22" t="s">
        <v>424</v>
      </c>
      <c r="J112" s="16" t="s">
        <v>157</v>
      </c>
      <c r="K112" s="16" t="s">
        <v>158</v>
      </c>
      <c r="L112" s="16" t="s">
        <v>168</v>
      </c>
      <c r="M112" s="16" t="s">
        <v>142</v>
      </c>
      <c r="N112" s="16" t="s">
        <v>257</v>
      </c>
      <c r="O112" s="16"/>
      <c r="P112" s="16"/>
      <c r="Q112" s="16"/>
      <c r="R112" s="16">
        <v>1</v>
      </c>
      <c r="S112" s="16"/>
      <c r="T112" s="16"/>
      <c r="U112" s="16"/>
      <c r="V112" s="16"/>
      <c r="W112" s="16" t="s">
        <v>498</v>
      </c>
      <c r="X112" s="16"/>
      <c r="Y112" s="16" t="s">
        <v>161</v>
      </c>
      <c r="Z112" s="16" t="s">
        <v>142</v>
      </c>
      <c r="AA112" s="16" t="s">
        <v>161</v>
      </c>
      <c r="AB112" s="18" t="s">
        <v>142</v>
      </c>
      <c r="AC112" s="16" t="s">
        <v>171</v>
      </c>
      <c r="AD112" s="19" t="s">
        <v>175</v>
      </c>
      <c r="AE112" s="29" t="s">
        <v>142</v>
      </c>
      <c r="AF112" s="21" t="s">
        <v>581</v>
      </c>
    </row>
    <row r="113" spans="1:32" s="68" customFormat="1" ht="313.5" x14ac:dyDescent="0.2">
      <c r="A113" s="77"/>
      <c r="B113" s="8">
        <v>107</v>
      </c>
      <c r="C113" s="15" t="s">
        <v>93</v>
      </c>
      <c r="D113" s="28" t="s">
        <v>561</v>
      </c>
      <c r="E113" s="16" t="s">
        <v>498</v>
      </c>
      <c r="F113" s="28"/>
      <c r="G113" s="28"/>
      <c r="H113" s="17" t="s">
        <v>636</v>
      </c>
      <c r="I113" s="22" t="s">
        <v>637</v>
      </c>
      <c r="J113" s="16" t="s">
        <v>158</v>
      </c>
      <c r="K113" s="16" t="s">
        <v>157</v>
      </c>
      <c r="L113" s="28" t="s">
        <v>143</v>
      </c>
      <c r="M113" s="28" t="s">
        <v>142</v>
      </c>
      <c r="N113" s="28" t="s">
        <v>142</v>
      </c>
      <c r="O113" s="28">
        <v>1</v>
      </c>
      <c r="P113" s="28"/>
      <c r="Q113" s="28"/>
      <c r="R113" s="28"/>
      <c r="S113" s="28"/>
      <c r="T113" s="28"/>
      <c r="U113" s="28"/>
      <c r="V113" s="16" t="s">
        <v>498</v>
      </c>
      <c r="W113" s="16" t="s">
        <v>498</v>
      </c>
      <c r="X113" s="28"/>
      <c r="Y113" s="28" t="s">
        <v>161</v>
      </c>
      <c r="Z113" s="28" t="s">
        <v>142</v>
      </c>
      <c r="AA113" s="16" t="s">
        <v>161</v>
      </c>
      <c r="AB113" s="38">
        <v>10000000</v>
      </c>
      <c r="AC113" s="28" t="s">
        <v>170</v>
      </c>
      <c r="AD113" s="31" t="s">
        <v>175</v>
      </c>
      <c r="AE113" s="25" t="s">
        <v>94</v>
      </c>
      <c r="AF113" s="21" t="s">
        <v>452</v>
      </c>
    </row>
    <row r="114" spans="1:32" s="68" customFormat="1" ht="270.75" x14ac:dyDescent="0.2">
      <c r="A114" s="77"/>
      <c r="B114" s="16">
        <v>108</v>
      </c>
      <c r="C114" s="15" t="s">
        <v>593</v>
      </c>
      <c r="D114" s="16" t="s">
        <v>561</v>
      </c>
      <c r="E114" s="16"/>
      <c r="F114" s="16"/>
      <c r="G114" s="16" t="s">
        <v>498</v>
      </c>
      <c r="H114" s="22" t="s">
        <v>793</v>
      </c>
      <c r="I114" s="22" t="s">
        <v>271</v>
      </c>
      <c r="J114" s="16" t="s">
        <v>159</v>
      </c>
      <c r="K114" s="16" t="s">
        <v>159</v>
      </c>
      <c r="L114" s="28" t="s">
        <v>143</v>
      </c>
      <c r="M114" s="28" t="s">
        <v>142</v>
      </c>
      <c r="N114" s="28" t="s">
        <v>142</v>
      </c>
      <c r="O114" s="28">
        <v>1</v>
      </c>
      <c r="P114" s="28"/>
      <c r="Q114" s="28"/>
      <c r="R114" s="28"/>
      <c r="S114" s="28"/>
      <c r="T114" s="16"/>
      <c r="U114" s="28"/>
      <c r="V114" s="28"/>
      <c r="W114" s="28"/>
      <c r="X114" s="16" t="s">
        <v>498</v>
      </c>
      <c r="Y114" s="28" t="s">
        <v>161</v>
      </c>
      <c r="Z114" s="28">
        <v>100</v>
      </c>
      <c r="AA114" s="16" t="s">
        <v>158</v>
      </c>
      <c r="AB114" s="38">
        <v>217964682</v>
      </c>
      <c r="AC114" s="28" t="s">
        <v>171</v>
      </c>
      <c r="AD114" s="31" t="s">
        <v>175</v>
      </c>
      <c r="AE114" s="27" t="s">
        <v>142</v>
      </c>
      <c r="AF114" s="21" t="s">
        <v>279</v>
      </c>
    </row>
    <row r="115" spans="1:32" s="68" customFormat="1" ht="42.75" x14ac:dyDescent="0.2">
      <c r="A115" s="77"/>
      <c r="B115" s="8">
        <v>109</v>
      </c>
      <c r="C115" s="15" t="s">
        <v>264</v>
      </c>
      <c r="D115" s="16" t="s">
        <v>561</v>
      </c>
      <c r="E115" s="28"/>
      <c r="F115" s="28"/>
      <c r="G115" s="16" t="s">
        <v>498</v>
      </c>
      <c r="H115" s="26" t="s">
        <v>393</v>
      </c>
      <c r="I115" s="26" t="s">
        <v>263</v>
      </c>
      <c r="J115" s="16" t="s">
        <v>157</v>
      </c>
      <c r="K115" s="16" t="s">
        <v>159</v>
      </c>
      <c r="L115" s="28" t="s">
        <v>168</v>
      </c>
      <c r="M115" s="28" t="s">
        <v>142</v>
      </c>
      <c r="N115" s="28" t="s">
        <v>257</v>
      </c>
      <c r="O115" s="28"/>
      <c r="P115" s="28"/>
      <c r="Q115" s="28">
        <v>1</v>
      </c>
      <c r="R115" s="28"/>
      <c r="S115" s="28"/>
      <c r="T115" s="28"/>
      <c r="U115" s="28"/>
      <c r="V115" s="28"/>
      <c r="W115" s="28"/>
      <c r="X115" s="16" t="s">
        <v>498</v>
      </c>
      <c r="Y115" s="28" t="s">
        <v>161</v>
      </c>
      <c r="Z115" s="16" t="s">
        <v>142</v>
      </c>
      <c r="AA115" s="28" t="s">
        <v>161</v>
      </c>
      <c r="AB115" s="18" t="s">
        <v>142</v>
      </c>
      <c r="AC115" s="28" t="s">
        <v>171</v>
      </c>
      <c r="AD115" s="31" t="s">
        <v>175</v>
      </c>
      <c r="AE115" s="29" t="s">
        <v>142</v>
      </c>
      <c r="AF115" s="16" t="s">
        <v>142</v>
      </c>
    </row>
    <row r="116" spans="1:32" s="68" customFormat="1" ht="285" x14ac:dyDescent="0.2">
      <c r="A116" s="77"/>
      <c r="B116" s="16">
        <v>110</v>
      </c>
      <c r="C116" s="15" t="s">
        <v>294</v>
      </c>
      <c r="D116" s="16" t="s">
        <v>561</v>
      </c>
      <c r="E116" s="16" t="s">
        <v>498</v>
      </c>
      <c r="F116" s="28"/>
      <c r="G116" s="16" t="s">
        <v>498</v>
      </c>
      <c r="H116" s="22" t="s">
        <v>571</v>
      </c>
      <c r="I116" s="26" t="s">
        <v>295</v>
      </c>
      <c r="J116" s="16" t="s">
        <v>158</v>
      </c>
      <c r="K116" s="16" t="s">
        <v>158</v>
      </c>
      <c r="L116" s="16" t="s">
        <v>500</v>
      </c>
      <c r="M116" s="28" t="s">
        <v>142</v>
      </c>
      <c r="N116" s="28" t="s">
        <v>142</v>
      </c>
      <c r="O116" s="28">
        <v>1</v>
      </c>
      <c r="P116" s="28"/>
      <c r="Q116" s="28"/>
      <c r="R116" s="28">
        <v>2</v>
      </c>
      <c r="S116" s="28"/>
      <c r="T116" s="28"/>
      <c r="U116" s="28"/>
      <c r="V116" s="16" t="s">
        <v>498</v>
      </c>
      <c r="W116" s="28"/>
      <c r="X116" s="28"/>
      <c r="Y116" s="28" t="s">
        <v>161</v>
      </c>
      <c r="Z116" s="28">
        <v>100</v>
      </c>
      <c r="AA116" s="28" t="s">
        <v>161</v>
      </c>
      <c r="AB116" s="38">
        <v>4819936</v>
      </c>
      <c r="AC116" s="28" t="s">
        <v>171</v>
      </c>
      <c r="AD116" s="31" t="s">
        <v>175</v>
      </c>
      <c r="AE116" s="27" t="s">
        <v>142</v>
      </c>
      <c r="AF116" s="21" t="s">
        <v>294</v>
      </c>
    </row>
    <row r="117" spans="1:32" s="68" customFormat="1" ht="142.5" x14ac:dyDescent="0.2">
      <c r="A117" s="77"/>
      <c r="B117" s="8">
        <v>111</v>
      </c>
      <c r="C117" s="15" t="s">
        <v>72</v>
      </c>
      <c r="D117" s="16" t="s">
        <v>561</v>
      </c>
      <c r="E117" s="16" t="s">
        <v>498</v>
      </c>
      <c r="F117" s="16"/>
      <c r="G117" s="16"/>
      <c r="H117" s="17" t="s">
        <v>563</v>
      </c>
      <c r="I117" s="22" t="s">
        <v>261</v>
      </c>
      <c r="J117" s="16" t="s">
        <v>157</v>
      </c>
      <c r="K117" s="16" t="s">
        <v>157</v>
      </c>
      <c r="L117" s="16" t="s">
        <v>168</v>
      </c>
      <c r="M117" s="16" t="s">
        <v>142</v>
      </c>
      <c r="N117" s="16" t="s">
        <v>257</v>
      </c>
      <c r="O117" s="16">
        <v>3</v>
      </c>
      <c r="P117" s="16"/>
      <c r="Q117" s="16"/>
      <c r="R117" s="16">
        <v>1</v>
      </c>
      <c r="S117" s="16">
        <v>2</v>
      </c>
      <c r="T117" s="16"/>
      <c r="U117" s="16"/>
      <c r="V117" s="16" t="s">
        <v>498</v>
      </c>
      <c r="W117" s="16"/>
      <c r="X117" s="16"/>
      <c r="Y117" s="28" t="s">
        <v>161</v>
      </c>
      <c r="Z117" s="16">
        <v>83</v>
      </c>
      <c r="AA117" s="16" t="s">
        <v>161</v>
      </c>
      <c r="AB117" s="18">
        <v>6000000</v>
      </c>
      <c r="AC117" s="16" t="s">
        <v>170</v>
      </c>
      <c r="AD117" s="19" t="s">
        <v>175</v>
      </c>
      <c r="AE117" s="29" t="s">
        <v>73</v>
      </c>
      <c r="AF117" s="21" t="s">
        <v>258</v>
      </c>
    </row>
    <row r="118" spans="1:32" s="68" customFormat="1" ht="242.25" x14ac:dyDescent="0.2">
      <c r="A118" s="77"/>
      <c r="B118" s="16">
        <v>112</v>
      </c>
      <c r="C118" s="15" t="s">
        <v>5</v>
      </c>
      <c r="D118" s="16" t="s">
        <v>561</v>
      </c>
      <c r="E118" s="16" t="s">
        <v>498</v>
      </c>
      <c r="F118" s="16"/>
      <c r="G118" s="16"/>
      <c r="H118" s="17" t="s">
        <v>155</v>
      </c>
      <c r="I118" s="22" t="s">
        <v>142</v>
      </c>
      <c r="J118" s="16" t="s">
        <v>157</v>
      </c>
      <c r="K118" s="16" t="s">
        <v>158</v>
      </c>
      <c r="L118" s="16" t="s">
        <v>143</v>
      </c>
      <c r="M118" s="16" t="s">
        <v>142</v>
      </c>
      <c r="N118" s="16" t="s">
        <v>142</v>
      </c>
      <c r="O118" s="16"/>
      <c r="P118" s="16"/>
      <c r="Q118" s="16">
        <v>2</v>
      </c>
      <c r="R118" s="16">
        <v>3</v>
      </c>
      <c r="S118" s="16">
        <v>1</v>
      </c>
      <c r="T118" s="16"/>
      <c r="U118" s="16"/>
      <c r="V118" s="16"/>
      <c r="W118" s="16" t="s">
        <v>498</v>
      </c>
      <c r="X118" s="16"/>
      <c r="Y118" s="16" t="s">
        <v>161</v>
      </c>
      <c r="Z118" s="16" t="s">
        <v>142</v>
      </c>
      <c r="AA118" s="16" t="s">
        <v>161</v>
      </c>
      <c r="AB118" s="18" t="s">
        <v>142</v>
      </c>
      <c r="AC118" s="16" t="s">
        <v>169</v>
      </c>
      <c r="AD118" s="19" t="s">
        <v>167</v>
      </c>
      <c r="AE118" s="20" t="s">
        <v>17</v>
      </c>
      <c r="AF118" s="21" t="s">
        <v>394</v>
      </c>
    </row>
    <row r="119" spans="1:32" s="68" customFormat="1" ht="327.75" x14ac:dyDescent="0.2">
      <c r="A119" s="77"/>
      <c r="B119" s="8">
        <v>113</v>
      </c>
      <c r="C119" s="15" t="s">
        <v>808</v>
      </c>
      <c r="D119" s="16" t="s">
        <v>561</v>
      </c>
      <c r="E119" s="16" t="s">
        <v>498</v>
      </c>
      <c r="F119" s="16"/>
      <c r="G119" s="16"/>
      <c r="H119" s="22" t="s">
        <v>807</v>
      </c>
      <c r="I119" s="22" t="s">
        <v>142</v>
      </c>
      <c r="J119" s="16" t="s">
        <v>157</v>
      </c>
      <c r="K119" s="16" t="s">
        <v>159</v>
      </c>
      <c r="L119" s="16" t="s">
        <v>500</v>
      </c>
      <c r="M119" s="16" t="s">
        <v>142</v>
      </c>
      <c r="N119" s="16" t="s">
        <v>142</v>
      </c>
      <c r="O119" s="28"/>
      <c r="P119" s="28">
        <v>2</v>
      </c>
      <c r="Q119" s="16"/>
      <c r="R119" s="28">
        <v>1</v>
      </c>
      <c r="S119" s="28"/>
      <c r="T119" s="28"/>
      <c r="U119" s="16"/>
      <c r="V119" s="16" t="s">
        <v>498</v>
      </c>
      <c r="W119" s="16"/>
      <c r="X119" s="28"/>
      <c r="Y119" s="16" t="s">
        <v>161</v>
      </c>
      <c r="Z119" s="16" t="s">
        <v>142</v>
      </c>
      <c r="AA119" s="16" t="s">
        <v>161</v>
      </c>
      <c r="AB119" s="18" t="s">
        <v>142</v>
      </c>
      <c r="AC119" s="16" t="s">
        <v>171</v>
      </c>
      <c r="AD119" s="36" t="s">
        <v>175</v>
      </c>
      <c r="AE119" s="27" t="s">
        <v>142</v>
      </c>
      <c r="AF119" s="21" t="s">
        <v>806</v>
      </c>
    </row>
    <row r="120" spans="1:32" s="68" customFormat="1" ht="85.5" x14ac:dyDescent="0.2">
      <c r="A120" s="77"/>
      <c r="B120" s="16">
        <v>114</v>
      </c>
      <c r="C120" s="15" t="s">
        <v>185</v>
      </c>
      <c r="D120" s="16" t="s">
        <v>561</v>
      </c>
      <c r="E120" s="16" t="s">
        <v>498</v>
      </c>
      <c r="F120" s="28"/>
      <c r="G120" s="28"/>
      <c r="H120" s="17" t="s">
        <v>657</v>
      </c>
      <c r="I120" s="22" t="s">
        <v>658</v>
      </c>
      <c r="J120" s="16" t="s">
        <v>157</v>
      </c>
      <c r="K120" s="16" t="s">
        <v>159</v>
      </c>
      <c r="L120" s="28" t="s">
        <v>168</v>
      </c>
      <c r="M120" s="28" t="s">
        <v>142</v>
      </c>
      <c r="N120" s="28" t="s">
        <v>187</v>
      </c>
      <c r="O120" s="28"/>
      <c r="P120" s="28"/>
      <c r="Q120" s="28"/>
      <c r="R120" s="28">
        <v>1</v>
      </c>
      <c r="S120" s="28"/>
      <c r="T120" s="16"/>
      <c r="U120" s="16"/>
      <c r="V120" s="16" t="s">
        <v>498</v>
      </c>
      <c r="W120" s="16" t="s">
        <v>498</v>
      </c>
      <c r="X120" s="16"/>
      <c r="Y120" s="28" t="s">
        <v>161</v>
      </c>
      <c r="Z120" s="28">
        <v>10</v>
      </c>
      <c r="AA120" s="16" t="s">
        <v>161</v>
      </c>
      <c r="AB120" s="38">
        <v>979758</v>
      </c>
      <c r="AC120" s="28" t="s">
        <v>171</v>
      </c>
      <c r="AD120" s="36" t="s">
        <v>175</v>
      </c>
      <c r="AE120" s="27" t="s">
        <v>142</v>
      </c>
      <c r="AF120" s="21" t="s">
        <v>185</v>
      </c>
    </row>
    <row r="121" spans="1:32" s="68" customFormat="1" ht="213.75" x14ac:dyDescent="0.2">
      <c r="A121" s="77"/>
      <c r="B121" s="8">
        <v>115</v>
      </c>
      <c r="C121" s="15" t="s">
        <v>77</v>
      </c>
      <c r="D121" s="16" t="s">
        <v>561</v>
      </c>
      <c r="E121" s="16" t="s">
        <v>498</v>
      </c>
      <c r="F121" s="16"/>
      <c r="G121" s="16"/>
      <c r="H121" s="17" t="s">
        <v>523</v>
      </c>
      <c r="I121" s="22" t="s">
        <v>142</v>
      </c>
      <c r="J121" s="16" t="s">
        <v>157</v>
      </c>
      <c r="K121" s="16" t="s">
        <v>159</v>
      </c>
      <c r="L121" s="16" t="s">
        <v>499</v>
      </c>
      <c r="M121" s="16" t="s">
        <v>435</v>
      </c>
      <c r="N121" s="16" t="s">
        <v>142</v>
      </c>
      <c r="O121" s="28"/>
      <c r="P121" s="28"/>
      <c r="Q121" s="28"/>
      <c r="R121" s="28">
        <v>1</v>
      </c>
      <c r="S121" s="28"/>
      <c r="T121" s="16"/>
      <c r="U121" s="16"/>
      <c r="V121" s="16" t="s">
        <v>498</v>
      </c>
      <c r="W121" s="16" t="s">
        <v>498</v>
      </c>
      <c r="X121" s="28"/>
      <c r="Y121" s="16" t="s">
        <v>161</v>
      </c>
      <c r="Z121" s="16" t="s">
        <v>142</v>
      </c>
      <c r="AA121" s="16" t="s">
        <v>161</v>
      </c>
      <c r="AB121" s="18" t="s">
        <v>142</v>
      </c>
      <c r="AC121" s="16" t="s">
        <v>171</v>
      </c>
      <c r="AD121" s="31" t="s">
        <v>175</v>
      </c>
      <c r="AE121" s="25" t="s">
        <v>73</v>
      </c>
      <c r="AF121" s="21" t="s">
        <v>458</v>
      </c>
    </row>
    <row r="122" spans="1:32" s="103" customFormat="1" ht="171" x14ac:dyDescent="0.2">
      <c r="A122" s="111"/>
      <c r="B122" s="16">
        <v>116</v>
      </c>
      <c r="C122" s="15" t="s">
        <v>528</v>
      </c>
      <c r="D122" s="16" t="s">
        <v>561</v>
      </c>
      <c r="E122" s="28"/>
      <c r="F122" s="16" t="s">
        <v>498</v>
      </c>
      <c r="G122" s="28"/>
      <c r="H122" s="26" t="s">
        <v>391</v>
      </c>
      <c r="I122" s="26" t="s">
        <v>281</v>
      </c>
      <c r="J122" s="16" t="s">
        <v>157</v>
      </c>
      <c r="K122" s="16" t="s">
        <v>159</v>
      </c>
      <c r="L122" s="16" t="s">
        <v>500</v>
      </c>
      <c r="M122" s="28" t="s">
        <v>142</v>
      </c>
      <c r="N122" s="28" t="s">
        <v>142</v>
      </c>
      <c r="O122" s="28"/>
      <c r="P122" s="28">
        <v>2</v>
      </c>
      <c r="Q122" s="28">
        <v>1</v>
      </c>
      <c r="R122" s="28">
        <v>3</v>
      </c>
      <c r="S122" s="28"/>
      <c r="T122" s="16"/>
      <c r="U122" s="28"/>
      <c r="V122" s="16"/>
      <c r="W122" s="16"/>
      <c r="X122" s="16"/>
      <c r="Y122" s="28" t="s">
        <v>161</v>
      </c>
      <c r="Z122" s="16" t="s">
        <v>142</v>
      </c>
      <c r="AA122" s="16" t="s">
        <v>161</v>
      </c>
      <c r="AB122" s="18">
        <v>16400000</v>
      </c>
      <c r="AC122" s="28" t="s">
        <v>170</v>
      </c>
      <c r="AD122" s="31" t="s">
        <v>175</v>
      </c>
      <c r="AE122" s="27" t="s">
        <v>142</v>
      </c>
      <c r="AF122" s="21" t="s">
        <v>269</v>
      </c>
    </row>
    <row r="123" spans="1:32" s="68" customFormat="1" ht="370.5" x14ac:dyDescent="0.2">
      <c r="A123" s="77"/>
      <c r="B123" s="8">
        <v>117</v>
      </c>
      <c r="C123" s="15" t="s">
        <v>105</v>
      </c>
      <c r="D123" s="28" t="s">
        <v>561</v>
      </c>
      <c r="E123" s="16" t="s">
        <v>498</v>
      </c>
      <c r="F123" s="28"/>
      <c r="G123" s="28"/>
      <c r="H123" s="17" t="s">
        <v>645</v>
      </c>
      <c r="I123" s="26" t="s">
        <v>142</v>
      </c>
      <c r="J123" s="16" t="s">
        <v>157</v>
      </c>
      <c r="K123" s="16" t="s">
        <v>159</v>
      </c>
      <c r="L123" s="28" t="s">
        <v>499</v>
      </c>
      <c r="M123" s="16" t="s">
        <v>443</v>
      </c>
      <c r="N123" s="28" t="s">
        <v>142</v>
      </c>
      <c r="O123" s="28"/>
      <c r="P123" s="28">
        <v>1</v>
      </c>
      <c r="Q123" s="28"/>
      <c r="R123" s="28"/>
      <c r="S123" s="28">
        <v>2</v>
      </c>
      <c r="T123" s="16"/>
      <c r="U123" s="16"/>
      <c r="V123" s="28"/>
      <c r="W123" s="28"/>
      <c r="X123" s="28"/>
      <c r="Y123" s="28" t="s">
        <v>161</v>
      </c>
      <c r="Z123" s="28">
        <v>10</v>
      </c>
      <c r="AA123" s="28" t="s">
        <v>161</v>
      </c>
      <c r="AB123" s="38" t="s">
        <v>142</v>
      </c>
      <c r="AC123" s="16" t="s">
        <v>171</v>
      </c>
      <c r="AD123" s="31" t="s">
        <v>175</v>
      </c>
      <c r="AE123" s="25" t="s">
        <v>106</v>
      </c>
      <c r="AF123" s="16" t="s">
        <v>142</v>
      </c>
    </row>
    <row r="124" spans="1:32" s="68" customFormat="1" ht="114" x14ac:dyDescent="0.2">
      <c r="A124" s="77"/>
      <c r="B124" s="16">
        <v>118</v>
      </c>
      <c r="C124" s="15" t="s">
        <v>186</v>
      </c>
      <c r="D124" s="16" t="s">
        <v>561</v>
      </c>
      <c r="E124" s="16" t="s">
        <v>498</v>
      </c>
      <c r="F124" s="16" t="s">
        <v>498</v>
      </c>
      <c r="G124" s="16" t="s">
        <v>498</v>
      </c>
      <c r="H124" s="17" t="s">
        <v>659</v>
      </c>
      <c r="I124" s="22" t="s">
        <v>658</v>
      </c>
      <c r="J124" s="16" t="s">
        <v>157</v>
      </c>
      <c r="K124" s="16" t="s">
        <v>159</v>
      </c>
      <c r="L124" s="28" t="s">
        <v>168</v>
      </c>
      <c r="M124" s="28" t="s">
        <v>142</v>
      </c>
      <c r="N124" s="28" t="s">
        <v>180</v>
      </c>
      <c r="O124" s="28"/>
      <c r="P124" s="28"/>
      <c r="Q124" s="28"/>
      <c r="R124" s="28">
        <v>1</v>
      </c>
      <c r="S124" s="28"/>
      <c r="T124" s="28"/>
      <c r="U124" s="28"/>
      <c r="V124" s="16" t="s">
        <v>498</v>
      </c>
      <c r="W124" s="28"/>
      <c r="X124" s="28"/>
      <c r="Y124" s="16" t="s">
        <v>158</v>
      </c>
      <c r="Z124" s="37">
        <v>1400</v>
      </c>
      <c r="AA124" s="16" t="s">
        <v>161</v>
      </c>
      <c r="AB124" s="38">
        <v>63000000</v>
      </c>
      <c r="AC124" s="28" t="s">
        <v>171</v>
      </c>
      <c r="AD124" s="36" t="s">
        <v>175</v>
      </c>
      <c r="AE124" s="27" t="s">
        <v>142</v>
      </c>
      <c r="AF124" s="21" t="s">
        <v>186</v>
      </c>
    </row>
    <row r="125" spans="1:32" s="68" customFormat="1" ht="156.75" x14ac:dyDescent="0.2">
      <c r="A125" s="77"/>
      <c r="B125" s="8">
        <v>119</v>
      </c>
      <c r="C125" s="15" t="s">
        <v>289</v>
      </c>
      <c r="D125" s="16" t="s">
        <v>561</v>
      </c>
      <c r="E125" s="16" t="s">
        <v>498</v>
      </c>
      <c r="F125" s="28"/>
      <c r="G125" s="16" t="s">
        <v>498</v>
      </c>
      <c r="H125" s="26" t="s">
        <v>290</v>
      </c>
      <c r="I125" s="26" t="s">
        <v>291</v>
      </c>
      <c r="J125" s="16" t="s">
        <v>157</v>
      </c>
      <c r="K125" s="16" t="s">
        <v>159</v>
      </c>
      <c r="L125" s="28" t="s">
        <v>143</v>
      </c>
      <c r="M125" s="28" t="s">
        <v>142</v>
      </c>
      <c r="N125" s="28" t="s">
        <v>142</v>
      </c>
      <c r="O125" s="28">
        <v>1</v>
      </c>
      <c r="P125" s="28"/>
      <c r="Q125" s="28"/>
      <c r="R125" s="28"/>
      <c r="S125" s="28"/>
      <c r="T125" s="16"/>
      <c r="U125" s="16"/>
      <c r="V125" s="16" t="s">
        <v>498</v>
      </c>
      <c r="W125" s="16"/>
      <c r="X125" s="16"/>
      <c r="Y125" s="28" t="s">
        <v>161</v>
      </c>
      <c r="Z125" s="28">
        <v>100</v>
      </c>
      <c r="AA125" s="28" t="s">
        <v>161</v>
      </c>
      <c r="AB125" s="38" t="s">
        <v>142</v>
      </c>
      <c r="AC125" s="28" t="s">
        <v>171</v>
      </c>
      <c r="AD125" s="31" t="s">
        <v>175</v>
      </c>
      <c r="AE125" s="27" t="s">
        <v>142</v>
      </c>
      <c r="AF125" s="21" t="s">
        <v>292</v>
      </c>
    </row>
    <row r="126" spans="1:32" s="68" customFormat="1" ht="99.75" x14ac:dyDescent="0.2">
      <c r="A126" s="77"/>
      <c r="B126" s="16">
        <v>120</v>
      </c>
      <c r="C126" s="15" t="s">
        <v>518</v>
      </c>
      <c r="D126" s="16" t="s">
        <v>561</v>
      </c>
      <c r="E126" s="16" t="s">
        <v>498</v>
      </c>
      <c r="F126" s="28"/>
      <c r="G126" s="28"/>
      <c r="H126" s="22" t="s">
        <v>316</v>
      </c>
      <c r="I126" s="26" t="s">
        <v>317</v>
      </c>
      <c r="J126" s="16" t="s">
        <v>159</v>
      </c>
      <c r="K126" s="16" t="s">
        <v>159</v>
      </c>
      <c r="L126" s="28" t="s">
        <v>143</v>
      </c>
      <c r="M126" s="28" t="s">
        <v>142</v>
      </c>
      <c r="N126" s="28" t="s">
        <v>142</v>
      </c>
      <c r="O126" s="28"/>
      <c r="P126" s="28"/>
      <c r="Q126" s="28"/>
      <c r="R126" s="28">
        <v>1</v>
      </c>
      <c r="S126" s="28"/>
      <c r="T126" s="16"/>
      <c r="U126" s="16" t="s">
        <v>498</v>
      </c>
      <c r="V126" s="28"/>
      <c r="W126" s="16"/>
      <c r="X126" s="28"/>
      <c r="Y126" s="16" t="s">
        <v>161</v>
      </c>
      <c r="Z126" s="16" t="s">
        <v>142</v>
      </c>
      <c r="AA126" s="28" t="s">
        <v>161</v>
      </c>
      <c r="AB126" s="18" t="s">
        <v>142</v>
      </c>
      <c r="AC126" s="28" t="s">
        <v>170</v>
      </c>
      <c r="AD126" s="31" t="s">
        <v>175</v>
      </c>
      <c r="AE126" s="27" t="s">
        <v>142</v>
      </c>
      <c r="AF126" s="21" t="s">
        <v>315</v>
      </c>
    </row>
    <row r="127" spans="1:32" s="68" customFormat="1" ht="71.25" x14ac:dyDescent="0.2">
      <c r="A127" s="77"/>
      <c r="B127" s="8">
        <v>121</v>
      </c>
      <c r="C127" s="15" t="s">
        <v>339</v>
      </c>
      <c r="D127" s="16" t="s">
        <v>561</v>
      </c>
      <c r="E127" s="16" t="s">
        <v>498</v>
      </c>
      <c r="F127" s="28"/>
      <c r="G127" s="28"/>
      <c r="H127" s="26" t="s">
        <v>375</v>
      </c>
      <c r="I127" s="26" t="s">
        <v>340</v>
      </c>
      <c r="J127" s="16" t="s">
        <v>159</v>
      </c>
      <c r="K127" s="16" t="s">
        <v>159</v>
      </c>
      <c r="L127" s="28" t="s">
        <v>143</v>
      </c>
      <c r="M127" s="28" t="s">
        <v>142</v>
      </c>
      <c r="N127" s="28" t="s">
        <v>142</v>
      </c>
      <c r="O127" s="28">
        <v>1</v>
      </c>
      <c r="P127" s="28"/>
      <c r="Q127" s="28"/>
      <c r="R127" s="28"/>
      <c r="S127" s="28"/>
      <c r="T127" s="28"/>
      <c r="U127" s="28"/>
      <c r="V127" s="16" t="s">
        <v>498</v>
      </c>
      <c r="W127" s="28"/>
      <c r="X127" s="28"/>
      <c r="Y127" s="28" t="s">
        <v>161</v>
      </c>
      <c r="Z127" s="28">
        <v>35</v>
      </c>
      <c r="AA127" s="16" t="s">
        <v>161</v>
      </c>
      <c r="AB127" s="38">
        <v>35800000</v>
      </c>
      <c r="AC127" s="28" t="s">
        <v>171</v>
      </c>
      <c r="AD127" s="31" t="s">
        <v>175</v>
      </c>
      <c r="AE127" s="27" t="s">
        <v>142</v>
      </c>
      <c r="AF127" s="21" t="s">
        <v>341</v>
      </c>
    </row>
    <row r="128" spans="1:32" s="68" customFormat="1" ht="128.25" x14ac:dyDescent="0.2">
      <c r="A128" s="77"/>
      <c r="B128" s="16">
        <v>122</v>
      </c>
      <c r="C128" s="15" t="s">
        <v>55</v>
      </c>
      <c r="D128" s="28" t="s">
        <v>561</v>
      </c>
      <c r="E128" s="16" t="s">
        <v>498</v>
      </c>
      <c r="F128" s="16" t="s">
        <v>498</v>
      </c>
      <c r="G128" s="16" t="s">
        <v>498</v>
      </c>
      <c r="H128" s="30" t="s">
        <v>489</v>
      </c>
      <c r="I128" s="26" t="s">
        <v>491</v>
      </c>
      <c r="J128" s="16" t="s">
        <v>157</v>
      </c>
      <c r="K128" s="16" t="s">
        <v>158</v>
      </c>
      <c r="L128" s="16" t="s">
        <v>500</v>
      </c>
      <c r="M128" s="28" t="s">
        <v>142</v>
      </c>
      <c r="N128" s="28" t="s">
        <v>142</v>
      </c>
      <c r="O128" s="28"/>
      <c r="P128" s="28">
        <v>1</v>
      </c>
      <c r="Q128" s="28"/>
      <c r="R128" s="28"/>
      <c r="S128" s="28"/>
      <c r="T128" s="16" t="s">
        <v>498</v>
      </c>
      <c r="U128" s="16"/>
      <c r="V128" s="16"/>
      <c r="W128" s="16"/>
      <c r="X128" s="16"/>
      <c r="Y128" s="28" t="s">
        <v>161</v>
      </c>
      <c r="Z128" s="28" t="s">
        <v>142</v>
      </c>
      <c r="AA128" s="16" t="s">
        <v>161</v>
      </c>
      <c r="AB128" s="38">
        <v>27000000</v>
      </c>
      <c r="AC128" s="16" t="s">
        <v>170</v>
      </c>
      <c r="AD128" s="31" t="s">
        <v>175</v>
      </c>
      <c r="AE128" s="25" t="s">
        <v>56</v>
      </c>
      <c r="AF128" s="21" t="s">
        <v>490</v>
      </c>
    </row>
    <row r="129" spans="1:32" s="68" customFormat="1" ht="142.5" x14ac:dyDescent="0.2">
      <c r="A129" s="77"/>
      <c r="B129" s="8">
        <v>123</v>
      </c>
      <c r="C129" s="15" t="s">
        <v>822</v>
      </c>
      <c r="D129" s="16" t="s">
        <v>561</v>
      </c>
      <c r="E129" s="16" t="s">
        <v>498</v>
      </c>
      <c r="F129" s="16"/>
      <c r="G129" s="16"/>
      <c r="H129" s="22" t="s">
        <v>821</v>
      </c>
      <c r="I129" s="22" t="s">
        <v>823</v>
      </c>
      <c r="J129" s="16" t="s">
        <v>157</v>
      </c>
      <c r="K129" s="16" t="s">
        <v>159</v>
      </c>
      <c r="L129" s="16" t="s">
        <v>168</v>
      </c>
      <c r="M129" s="16" t="s">
        <v>142</v>
      </c>
      <c r="N129" s="16" t="s">
        <v>178</v>
      </c>
      <c r="O129" s="16"/>
      <c r="P129" s="16"/>
      <c r="Q129" s="16"/>
      <c r="R129" s="16">
        <v>1</v>
      </c>
      <c r="S129" s="16"/>
      <c r="T129" s="16"/>
      <c r="U129" s="16"/>
      <c r="V129" s="16" t="s">
        <v>498</v>
      </c>
      <c r="W129" s="16"/>
      <c r="X129" s="16"/>
      <c r="Y129" s="16" t="s">
        <v>161</v>
      </c>
      <c r="Z129" s="16" t="s">
        <v>142</v>
      </c>
      <c r="AA129" s="16" t="s">
        <v>161</v>
      </c>
      <c r="AB129" s="18">
        <v>388109</v>
      </c>
      <c r="AC129" s="16" t="s">
        <v>171</v>
      </c>
      <c r="AD129" s="36" t="s">
        <v>175</v>
      </c>
      <c r="AE129" s="27" t="s">
        <v>142</v>
      </c>
      <c r="AF129" s="100" t="s">
        <v>824</v>
      </c>
    </row>
    <row r="130" spans="1:32" s="68" customFormat="1" ht="199.5" x14ac:dyDescent="0.2">
      <c r="A130" s="77"/>
      <c r="B130" s="16">
        <v>124</v>
      </c>
      <c r="C130" s="15" t="s">
        <v>311</v>
      </c>
      <c r="D130" s="16" t="s">
        <v>561</v>
      </c>
      <c r="E130" s="16" t="s">
        <v>498</v>
      </c>
      <c r="F130" s="16" t="s">
        <v>498</v>
      </c>
      <c r="G130" s="28"/>
      <c r="H130" s="26" t="s">
        <v>313</v>
      </c>
      <c r="I130" s="26" t="s">
        <v>312</v>
      </c>
      <c r="J130" s="16" t="s">
        <v>157</v>
      </c>
      <c r="K130" s="16" t="s">
        <v>159</v>
      </c>
      <c r="L130" s="28" t="s">
        <v>168</v>
      </c>
      <c r="M130" s="28" t="s">
        <v>142</v>
      </c>
      <c r="N130" s="28" t="s">
        <v>178</v>
      </c>
      <c r="O130" s="28"/>
      <c r="P130" s="28"/>
      <c r="Q130" s="28">
        <v>1</v>
      </c>
      <c r="R130" s="28">
        <v>2</v>
      </c>
      <c r="S130" s="28"/>
      <c r="T130" s="16"/>
      <c r="U130" s="28"/>
      <c r="V130" s="16"/>
      <c r="W130" s="16" t="s">
        <v>498</v>
      </c>
      <c r="X130" s="28"/>
      <c r="Y130" s="28" t="s">
        <v>161</v>
      </c>
      <c r="Z130" s="16" t="s">
        <v>142</v>
      </c>
      <c r="AA130" s="28" t="s">
        <v>161</v>
      </c>
      <c r="AB130" s="18" t="s">
        <v>142</v>
      </c>
      <c r="AC130" s="28" t="s">
        <v>170</v>
      </c>
      <c r="AD130" s="31" t="s">
        <v>175</v>
      </c>
      <c r="AE130" s="27" t="s">
        <v>142</v>
      </c>
      <c r="AF130" s="21" t="s">
        <v>314</v>
      </c>
    </row>
    <row r="131" spans="1:32" s="68" customFormat="1" ht="156.75" x14ac:dyDescent="0.2">
      <c r="A131" s="77"/>
      <c r="B131" s="8">
        <v>125</v>
      </c>
      <c r="C131" s="15" t="s">
        <v>683</v>
      </c>
      <c r="D131" s="16" t="s">
        <v>561</v>
      </c>
      <c r="E131" s="28"/>
      <c r="F131" s="16" t="s">
        <v>498</v>
      </c>
      <c r="G131" s="28"/>
      <c r="H131" s="22" t="s">
        <v>685</v>
      </c>
      <c r="I131" s="22" t="s">
        <v>142</v>
      </c>
      <c r="J131" s="16" t="s">
        <v>157</v>
      </c>
      <c r="K131" s="16" t="s">
        <v>159</v>
      </c>
      <c r="L131" s="16" t="s">
        <v>499</v>
      </c>
      <c r="M131" s="16" t="s">
        <v>156</v>
      </c>
      <c r="N131" s="28" t="s">
        <v>142</v>
      </c>
      <c r="O131" s="28"/>
      <c r="P131" s="28"/>
      <c r="Q131" s="28"/>
      <c r="R131" s="28">
        <v>1</v>
      </c>
      <c r="S131" s="28"/>
      <c r="T131" s="28"/>
      <c r="U131" s="28"/>
      <c r="V131" s="16"/>
      <c r="W131" s="16" t="s">
        <v>498</v>
      </c>
      <c r="X131" s="28"/>
      <c r="Y131" s="28" t="s">
        <v>161</v>
      </c>
      <c r="Z131" s="16" t="s">
        <v>142</v>
      </c>
      <c r="AA131" s="16" t="s">
        <v>161</v>
      </c>
      <c r="AB131" s="18">
        <v>9720000</v>
      </c>
      <c r="AC131" s="16" t="s">
        <v>171</v>
      </c>
      <c r="AD131" s="31" t="s">
        <v>175</v>
      </c>
      <c r="AE131" s="27" t="s">
        <v>142</v>
      </c>
      <c r="AF131" s="21" t="s">
        <v>688</v>
      </c>
    </row>
    <row r="132" spans="1:32" s="68" customFormat="1" ht="142.5" x14ac:dyDescent="0.2">
      <c r="A132" s="77"/>
      <c r="B132" s="16">
        <v>126</v>
      </c>
      <c r="C132" s="15" t="s">
        <v>141</v>
      </c>
      <c r="D132" s="16" t="s">
        <v>561</v>
      </c>
      <c r="E132" s="28"/>
      <c r="F132" s="28"/>
      <c r="G132" s="16" t="s">
        <v>498</v>
      </c>
      <c r="H132" s="17" t="s">
        <v>654</v>
      </c>
      <c r="I132" s="22" t="s">
        <v>653</v>
      </c>
      <c r="J132" s="16" t="s">
        <v>157</v>
      </c>
      <c r="K132" s="16" t="s">
        <v>158</v>
      </c>
      <c r="L132" s="28" t="s">
        <v>499</v>
      </c>
      <c r="M132" s="28" t="s">
        <v>156</v>
      </c>
      <c r="N132" s="28" t="s">
        <v>142</v>
      </c>
      <c r="O132" s="28"/>
      <c r="P132" s="28"/>
      <c r="Q132" s="28"/>
      <c r="R132" s="28">
        <v>1</v>
      </c>
      <c r="S132" s="28">
        <v>2</v>
      </c>
      <c r="T132" s="16"/>
      <c r="U132" s="16"/>
      <c r="V132" s="16" t="s">
        <v>498</v>
      </c>
      <c r="W132" s="16" t="s">
        <v>498</v>
      </c>
      <c r="X132" s="16" t="s">
        <v>498</v>
      </c>
      <c r="Y132" s="16" t="s">
        <v>161</v>
      </c>
      <c r="Z132" s="16" t="s">
        <v>142</v>
      </c>
      <c r="AA132" s="16" t="s">
        <v>161</v>
      </c>
      <c r="AB132" s="18" t="s">
        <v>142</v>
      </c>
      <c r="AC132" s="16" t="s">
        <v>171</v>
      </c>
      <c r="AD132" s="36" t="s">
        <v>175</v>
      </c>
      <c r="AE132" s="27" t="s">
        <v>142</v>
      </c>
      <c r="AF132" s="21" t="s">
        <v>141</v>
      </c>
    </row>
    <row r="133" spans="1:32" s="68" customFormat="1" ht="185.25" x14ac:dyDescent="0.2">
      <c r="A133" s="77"/>
      <c r="B133" s="8">
        <v>127</v>
      </c>
      <c r="C133" s="15" t="s">
        <v>82</v>
      </c>
      <c r="D133" s="28" t="s">
        <v>561</v>
      </c>
      <c r="E133" s="16" t="s">
        <v>498</v>
      </c>
      <c r="F133" s="28"/>
      <c r="G133" s="16" t="s">
        <v>498</v>
      </c>
      <c r="H133" s="17" t="s">
        <v>632</v>
      </c>
      <c r="I133" s="26" t="s">
        <v>456</v>
      </c>
      <c r="J133" s="16" t="s">
        <v>157</v>
      </c>
      <c r="K133" s="16" t="s">
        <v>159</v>
      </c>
      <c r="L133" s="28" t="s">
        <v>143</v>
      </c>
      <c r="M133" s="28" t="s">
        <v>142</v>
      </c>
      <c r="N133" s="28" t="s">
        <v>142</v>
      </c>
      <c r="O133" s="28"/>
      <c r="P133" s="28"/>
      <c r="Q133" s="28"/>
      <c r="R133" s="28"/>
      <c r="S133" s="28">
        <v>1</v>
      </c>
      <c r="T133" s="16" t="s">
        <v>498</v>
      </c>
      <c r="U133" s="16"/>
      <c r="V133" s="28"/>
      <c r="W133" s="28"/>
      <c r="X133" s="16" t="s">
        <v>498</v>
      </c>
      <c r="Y133" s="16" t="s">
        <v>160</v>
      </c>
      <c r="Z133" s="37">
        <v>12000</v>
      </c>
      <c r="AA133" s="28" t="s">
        <v>160</v>
      </c>
      <c r="AB133" s="38">
        <v>3730000000</v>
      </c>
      <c r="AC133" s="16" t="s">
        <v>171</v>
      </c>
      <c r="AD133" s="31" t="s">
        <v>175</v>
      </c>
      <c r="AE133" s="25" t="s">
        <v>83</v>
      </c>
      <c r="AF133" s="21" t="s">
        <v>455</v>
      </c>
    </row>
    <row r="134" spans="1:32" s="68" customFormat="1" ht="128.25" x14ac:dyDescent="0.2">
      <c r="A134" s="77"/>
      <c r="B134" s="16">
        <v>128</v>
      </c>
      <c r="C134" s="15" t="s">
        <v>41</v>
      </c>
      <c r="D134" s="16" t="s">
        <v>561</v>
      </c>
      <c r="E134" s="16" t="s">
        <v>498</v>
      </c>
      <c r="F134" s="16"/>
      <c r="G134" s="16"/>
      <c r="H134" s="17" t="s">
        <v>429</v>
      </c>
      <c r="I134" s="22" t="s">
        <v>430</v>
      </c>
      <c r="J134" s="16" t="s">
        <v>159</v>
      </c>
      <c r="K134" s="16" t="s">
        <v>159</v>
      </c>
      <c r="L134" s="16" t="s">
        <v>143</v>
      </c>
      <c r="M134" s="16" t="s">
        <v>142</v>
      </c>
      <c r="N134" s="16" t="s">
        <v>142</v>
      </c>
      <c r="O134" s="16"/>
      <c r="P134" s="16"/>
      <c r="Q134" s="16"/>
      <c r="R134" s="16">
        <v>1</v>
      </c>
      <c r="S134" s="16"/>
      <c r="T134" s="16"/>
      <c r="U134" s="16"/>
      <c r="V134" s="16" t="s">
        <v>498</v>
      </c>
      <c r="W134" s="16"/>
      <c r="X134" s="16"/>
      <c r="Y134" s="16" t="s">
        <v>161</v>
      </c>
      <c r="Z134" s="16" t="s">
        <v>142</v>
      </c>
      <c r="AA134" s="16" t="s">
        <v>161</v>
      </c>
      <c r="AB134" s="18" t="s">
        <v>142</v>
      </c>
      <c r="AC134" s="16" t="s">
        <v>171</v>
      </c>
      <c r="AD134" s="19" t="s">
        <v>175</v>
      </c>
      <c r="AE134" s="25" t="s">
        <v>142</v>
      </c>
      <c r="AF134" s="21" t="s">
        <v>431</v>
      </c>
    </row>
    <row r="135" spans="1:32" s="68" customFormat="1" ht="71.25" x14ac:dyDescent="0.2">
      <c r="A135" s="77"/>
      <c r="B135" s="8">
        <v>129</v>
      </c>
      <c r="C135" s="15" t="s">
        <v>828</v>
      </c>
      <c r="D135" s="16" t="s">
        <v>561</v>
      </c>
      <c r="E135" s="16" t="s">
        <v>498</v>
      </c>
      <c r="F135" s="16"/>
      <c r="G135" s="16" t="s">
        <v>498</v>
      </c>
      <c r="H135" s="22" t="s">
        <v>829</v>
      </c>
      <c r="I135" s="22" t="s">
        <v>830</v>
      </c>
      <c r="J135" s="16" t="s">
        <v>157</v>
      </c>
      <c r="K135" s="16" t="s">
        <v>159</v>
      </c>
      <c r="L135" s="16" t="s">
        <v>143</v>
      </c>
      <c r="M135" s="16" t="s">
        <v>142</v>
      </c>
      <c r="N135" s="16" t="s">
        <v>142</v>
      </c>
      <c r="O135" s="28"/>
      <c r="P135" s="28"/>
      <c r="Q135" s="16"/>
      <c r="R135" s="28">
        <v>1</v>
      </c>
      <c r="S135" s="28"/>
      <c r="T135" s="28"/>
      <c r="U135" s="16"/>
      <c r="V135" s="16" t="s">
        <v>498</v>
      </c>
      <c r="W135" s="16"/>
      <c r="X135" s="28"/>
      <c r="Y135" s="16" t="s">
        <v>160</v>
      </c>
      <c r="Z135" s="23">
        <v>44500</v>
      </c>
      <c r="AA135" s="16" t="s">
        <v>158</v>
      </c>
      <c r="AB135" s="18">
        <v>971000000</v>
      </c>
      <c r="AC135" s="16" t="s">
        <v>171</v>
      </c>
      <c r="AD135" s="36" t="s">
        <v>175</v>
      </c>
      <c r="AE135" s="27" t="s">
        <v>142</v>
      </c>
      <c r="AF135" s="21" t="s">
        <v>739</v>
      </c>
    </row>
    <row r="136" spans="1:32" s="68" customFormat="1" ht="285" x14ac:dyDescent="0.2">
      <c r="A136" s="77"/>
      <c r="B136" s="16">
        <v>130</v>
      </c>
      <c r="C136" s="15" t="s">
        <v>297</v>
      </c>
      <c r="D136" s="28" t="s">
        <v>162</v>
      </c>
      <c r="E136" s="16" t="s">
        <v>498</v>
      </c>
      <c r="F136" s="16" t="s">
        <v>498</v>
      </c>
      <c r="G136" s="16" t="s">
        <v>498</v>
      </c>
      <c r="H136" s="26" t="s">
        <v>383</v>
      </c>
      <c r="I136" s="26" t="s">
        <v>298</v>
      </c>
      <c r="J136" s="16" t="s">
        <v>158</v>
      </c>
      <c r="K136" s="16" t="s">
        <v>158</v>
      </c>
      <c r="L136" s="28" t="s">
        <v>143</v>
      </c>
      <c r="M136" s="28" t="s">
        <v>142</v>
      </c>
      <c r="N136" s="28" t="s">
        <v>142</v>
      </c>
      <c r="O136" s="28"/>
      <c r="P136" s="28"/>
      <c r="Q136" s="28"/>
      <c r="R136" s="28">
        <v>1</v>
      </c>
      <c r="S136" s="28"/>
      <c r="T136" s="16" t="s">
        <v>498</v>
      </c>
      <c r="U136" s="16"/>
      <c r="V136" s="28"/>
      <c r="W136" s="28"/>
      <c r="X136" s="28"/>
      <c r="Y136" s="16" t="s">
        <v>158</v>
      </c>
      <c r="Z136" s="37">
        <v>2727</v>
      </c>
      <c r="AA136" s="28" t="s">
        <v>160</v>
      </c>
      <c r="AB136" s="38" t="s">
        <v>142</v>
      </c>
      <c r="AC136" s="28" t="s">
        <v>169</v>
      </c>
      <c r="AD136" s="31" t="s">
        <v>175</v>
      </c>
      <c r="AE136" s="27" t="s">
        <v>142</v>
      </c>
      <c r="AF136" s="21" t="s">
        <v>297</v>
      </c>
    </row>
    <row r="137" spans="1:32" s="68" customFormat="1" ht="171" x14ac:dyDescent="0.2">
      <c r="A137" s="77"/>
      <c r="B137" s="8">
        <v>131</v>
      </c>
      <c r="C137" s="15" t="s">
        <v>604</v>
      </c>
      <c r="D137" s="16" t="s">
        <v>162</v>
      </c>
      <c r="E137" s="16" t="s">
        <v>498</v>
      </c>
      <c r="F137" s="16" t="s">
        <v>498</v>
      </c>
      <c r="G137" s="16"/>
      <c r="H137" s="17" t="s">
        <v>788</v>
      </c>
      <c r="I137" s="22" t="s">
        <v>605</v>
      </c>
      <c r="J137" s="16" t="s">
        <v>157</v>
      </c>
      <c r="K137" s="16" t="s">
        <v>157</v>
      </c>
      <c r="L137" s="16" t="s">
        <v>168</v>
      </c>
      <c r="M137" s="16" t="s">
        <v>142</v>
      </c>
      <c r="N137" s="16" t="s">
        <v>257</v>
      </c>
      <c r="O137" s="16"/>
      <c r="P137" s="16"/>
      <c r="Q137" s="16">
        <v>3</v>
      </c>
      <c r="R137" s="16">
        <v>1</v>
      </c>
      <c r="S137" s="16">
        <v>2</v>
      </c>
      <c r="T137" s="16"/>
      <c r="U137" s="16"/>
      <c r="V137" s="16" t="s">
        <v>498</v>
      </c>
      <c r="W137" s="16"/>
      <c r="X137" s="16"/>
      <c r="Y137" s="16" t="s">
        <v>161</v>
      </c>
      <c r="Z137" s="16" t="s">
        <v>142</v>
      </c>
      <c r="AA137" s="16" t="s">
        <v>161</v>
      </c>
      <c r="AB137" s="18" t="s">
        <v>142</v>
      </c>
      <c r="AC137" s="16" t="s">
        <v>170</v>
      </c>
      <c r="AD137" s="19" t="s">
        <v>175</v>
      </c>
      <c r="AE137" s="29" t="s">
        <v>142</v>
      </c>
      <c r="AF137" s="21" t="s">
        <v>28</v>
      </c>
    </row>
    <row r="138" spans="1:32" s="68" customFormat="1" ht="199.5" x14ac:dyDescent="0.2">
      <c r="A138" s="77"/>
      <c r="B138" s="16">
        <v>132</v>
      </c>
      <c r="C138" s="15" t="s">
        <v>102</v>
      </c>
      <c r="D138" s="28" t="s">
        <v>162</v>
      </c>
      <c r="E138" s="16" t="s">
        <v>498</v>
      </c>
      <c r="F138" s="16" t="s">
        <v>498</v>
      </c>
      <c r="G138" s="28"/>
      <c r="H138" s="30" t="s">
        <v>445</v>
      </c>
      <c r="I138" s="26" t="s">
        <v>142</v>
      </c>
      <c r="J138" s="16" t="s">
        <v>157</v>
      </c>
      <c r="K138" s="16" t="s">
        <v>159</v>
      </c>
      <c r="L138" s="16" t="s">
        <v>500</v>
      </c>
      <c r="M138" s="28" t="s">
        <v>142</v>
      </c>
      <c r="N138" s="28" t="s">
        <v>142</v>
      </c>
      <c r="O138" s="28"/>
      <c r="P138" s="28"/>
      <c r="Q138" s="28">
        <v>1</v>
      </c>
      <c r="R138" s="28"/>
      <c r="S138" s="28"/>
      <c r="T138" s="28"/>
      <c r="U138" s="28"/>
      <c r="V138" s="16" t="s">
        <v>498</v>
      </c>
      <c r="W138" s="28"/>
      <c r="X138" s="16"/>
      <c r="Y138" s="16" t="s">
        <v>158</v>
      </c>
      <c r="Z138" s="37">
        <v>5000</v>
      </c>
      <c r="AA138" s="16" t="s">
        <v>158</v>
      </c>
      <c r="AB138" s="38">
        <v>600000000</v>
      </c>
      <c r="AC138" s="28" t="s">
        <v>171</v>
      </c>
      <c r="AD138" s="36" t="s">
        <v>175</v>
      </c>
      <c r="AE138" s="25" t="s">
        <v>565</v>
      </c>
      <c r="AF138" s="21" t="s">
        <v>444</v>
      </c>
    </row>
    <row r="139" spans="1:32" s="68" customFormat="1" ht="270.75" x14ac:dyDescent="0.2">
      <c r="A139" s="77"/>
      <c r="B139" s="8">
        <v>133</v>
      </c>
      <c r="C139" s="15" t="s">
        <v>734</v>
      </c>
      <c r="D139" s="16" t="s">
        <v>162</v>
      </c>
      <c r="E139" s="16" t="s">
        <v>498</v>
      </c>
      <c r="F139" s="16" t="s">
        <v>498</v>
      </c>
      <c r="G139" s="16"/>
      <c r="H139" s="22" t="s">
        <v>750</v>
      </c>
      <c r="I139" s="22" t="s">
        <v>751</v>
      </c>
      <c r="J139" s="16" t="s">
        <v>159</v>
      </c>
      <c r="K139" s="16" t="s">
        <v>159</v>
      </c>
      <c r="L139" s="16" t="s">
        <v>143</v>
      </c>
      <c r="M139" s="16" t="s">
        <v>142</v>
      </c>
      <c r="N139" s="16" t="s">
        <v>142</v>
      </c>
      <c r="O139" s="28"/>
      <c r="P139" s="28"/>
      <c r="Q139" s="16">
        <v>1</v>
      </c>
      <c r="R139" s="28"/>
      <c r="S139" s="28"/>
      <c r="T139" s="28"/>
      <c r="U139" s="16"/>
      <c r="V139" s="16" t="s">
        <v>498</v>
      </c>
      <c r="W139" s="16" t="s">
        <v>498</v>
      </c>
      <c r="X139" s="28"/>
      <c r="Y139" s="16" t="s">
        <v>158</v>
      </c>
      <c r="Z139" s="16">
        <v>570</v>
      </c>
      <c r="AA139" s="16" t="s">
        <v>158</v>
      </c>
      <c r="AB139" s="18" t="s">
        <v>142</v>
      </c>
      <c r="AC139" s="16" t="s">
        <v>171</v>
      </c>
      <c r="AD139" s="36" t="s">
        <v>175</v>
      </c>
      <c r="AE139" s="27" t="s">
        <v>142</v>
      </c>
      <c r="AF139" s="21" t="s">
        <v>734</v>
      </c>
    </row>
    <row r="140" spans="1:32" s="68" customFormat="1" ht="171" x14ac:dyDescent="0.2">
      <c r="A140" s="77"/>
      <c r="B140" s="16">
        <v>134</v>
      </c>
      <c r="C140" s="15" t="s">
        <v>770</v>
      </c>
      <c r="D140" s="16" t="s">
        <v>162</v>
      </c>
      <c r="E140" s="16" t="s">
        <v>498</v>
      </c>
      <c r="F140" s="16"/>
      <c r="G140" s="16"/>
      <c r="H140" s="22" t="s">
        <v>802</v>
      </c>
      <c r="I140" s="22" t="s">
        <v>768</v>
      </c>
      <c r="J140" s="16" t="s">
        <v>159</v>
      </c>
      <c r="K140" s="16" t="s">
        <v>159</v>
      </c>
      <c r="L140" s="16" t="s">
        <v>143</v>
      </c>
      <c r="M140" s="16" t="s">
        <v>142</v>
      </c>
      <c r="N140" s="16" t="s">
        <v>142</v>
      </c>
      <c r="O140" s="28">
        <v>1</v>
      </c>
      <c r="P140" s="28"/>
      <c r="Q140" s="16"/>
      <c r="R140" s="28"/>
      <c r="S140" s="28"/>
      <c r="T140" s="28"/>
      <c r="U140" s="16"/>
      <c r="V140" s="16" t="s">
        <v>498</v>
      </c>
      <c r="W140" s="16"/>
      <c r="X140" s="28"/>
      <c r="Y140" s="16" t="s">
        <v>161</v>
      </c>
      <c r="Z140" s="16" t="s">
        <v>142</v>
      </c>
      <c r="AA140" s="16" t="s">
        <v>161</v>
      </c>
      <c r="AB140" s="18">
        <v>13000000</v>
      </c>
      <c r="AC140" s="16" t="s">
        <v>171</v>
      </c>
      <c r="AD140" s="36" t="s">
        <v>175</v>
      </c>
      <c r="AE140" s="27" t="s">
        <v>142</v>
      </c>
      <c r="AF140" s="21" t="s">
        <v>769</v>
      </c>
    </row>
    <row r="141" spans="1:32" s="68" customFormat="1" ht="128.25" x14ac:dyDescent="0.2">
      <c r="A141" s="77"/>
      <c r="B141" s="8">
        <v>135</v>
      </c>
      <c r="C141" s="15" t="s">
        <v>326</v>
      </c>
      <c r="D141" s="28" t="s">
        <v>162</v>
      </c>
      <c r="E141" s="16" t="s">
        <v>498</v>
      </c>
      <c r="F141" s="28"/>
      <c r="G141" s="16" t="s">
        <v>498</v>
      </c>
      <c r="H141" s="26" t="s">
        <v>378</v>
      </c>
      <c r="I141" s="26" t="s">
        <v>327</v>
      </c>
      <c r="J141" s="16" t="s">
        <v>157</v>
      </c>
      <c r="K141" s="16" t="s">
        <v>159</v>
      </c>
      <c r="L141" s="28" t="s">
        <v>143</v>
      </c>
      <c r="M141" s="28" t="s">
        <v>142</v>
      </c>
      <c r="N141" s="28" t="s">
        <v>142</v>
      </c>
      <c r="O141" s="28">
        <v>1</v>
      </c>
      <c r="P141" s="28"/>
      <c r="Q141" s="28"/>
      <c r="R141" s="28"/>
      <c r="S141" s="28"/>
      <c r="T141" s="28"/>
      <c r="U141" s="28"/>
      <c r="V141" s="16" t="s">
        <v>498</v>
      </c>
      <c r="W141" s="28"/>
      <c r="X141" s="28"/>
      <c r="Y141" s="28" t="s">
        <v>161</v>
      </c>
      <c r="Z141" s="28">
        <v>18</v>
      </c>
      <c r="AA141" s="16" t="s">
        <v>161</v>
      </c>
      <c r="AB141" s="18">
        <v>3264220</v>
      </c>
      <c r="AC141" s="28" t="s">
        <v>171</v>
      </c>
      <c r="AD141" s="36" t="s">
        <v>175</v>
      </c>
      <c r="AE141" s="27" t="s">
        <v>142</v>
      </c>
      <c r="AF141" s="21" t="s">
        <v>328</v>
      </c>
    </row>
    <row r="142" spans="1:32" s="68" customFormat="1" ht="242.25" x14ac:dyDescent="0.2">
      <c r="A142" s="77"/>
      <c r="B142" s="16">
        <v>136</v>
      </c>
      <c r="C142" s="15" t="s">
        <v>32</v>
      </c>
      <c r="D142" s="16" t="s">
        <v>162</v>
      </c>
      <c r="E142" s="16" t="s">
        <v>498</v>
      </c>
      <c r="F142" s="16"/>
      <c r="G142" s="16"/>
      <c r="H142" s="17" t="s">
        <v>608</v>
      </c>
      <c r="I142" s="22" t="s">
        <v>609</v>
      </c>
      <c r="J142" s="16" t="s">
        <v>157</v>
      </c>
      <c r="K142" s="16" t="s">
        <v>157</v>
      </c>
      <c r="L142" s="16" t="s">
        <v>168</v>
      </c>
      <c r="M142" s="16" t="s">
        <v>142</v>
      </c>
      <c r="N142" s="16" t="s">
        <v>190</v>
      </c>
      <c r="O142" s="16">
        <v>3</v>
      </c>
      <c r="P142" s="16"/>
      <c r="Q142" s="16"/>
      <c r="R142" s="16">
        <v>1</v>
      </c>
      <c r="S142" s="16">
        <v>2</v>
      </c>
      <c r="T142" s="16"/>
      <c r="U142" s="16"/>
      <c r="V142" s="16" t="s">
        <v>498</v>
      </c>
      <c r="W142" s="16" t="s">
        <v>498</v>
      </c>
      <c r="X142" s="16"/>
      <c r="Y142" s="16" t="s">
        <v>161</v>
      </c>
      <c r="Z142" s="16" t="s">
        <v>142</v>
      </c>
      <c r="AA142" s="16" t="s">
        <v>161</v>
      </c>
      <c r="AB142" s="18" t="s">
        <v>142</v>
      </c>
      <c r="AC142" s="16" t="s">
        <v>170</v>
      </c>
      <c r="AD142" s="19" t="s">
        <v>175</v>
      </c>
      <c r="AE142" s="25" t="s">
        <v>49</v>
      </c>
      <c r="AF142" s="21" t="s">
        <v>32</v>
      </c>
    </row>
    <row r="143" spans="1:32" s="68" customFormat="1" ht="199.5" x14ac:dyDescent="0.2">
      <c r="A143" s="77"/>
      <c r="B143" s="8">
        <v>137</v>
      </c>
      <c r="C143" s="15" t="s">
        <v>31</v>
      </c>
      <c r="D143" s="16" t="s">
        <v>162</v>
      </c>
      <c r="E143" s="16" t="s">
        <v>498</v>
      </c>
      <c r="F143" s="16" t="s">
        <v>498</v>
      </c>
      <c r="G143" s="16"/>
      <c r="H143" s="17" t="s">
        <v>413</v>
      </c>
      <c r="I143" s="22" t="s">
        <v>605</v>
      </c>
      <c r="J143" s="16" t="s">
        <v>157</v>
      </c>
      <c r="K143" s="16" t="s">
        <v>157</v>
      </c>
      <c r="L143" s="16" t="s">
        <v>168</v>
      </c>
      <c r="M143" s="16" t="s">
        <v>142</v>
      </c>
      <c r="N143" s="16" t="s">
        <v>257</v>
      </c>
      <c r="O143" s="16"/>
      <c r="P143" s="16"/>
      <c r="Q143" s="16">
        <v>3</v>
      </c>
      <c r="R143" s="16">
        <v>1</v>
      </c>
      <c r="S143" s="16">
        <v>2</v>
      </c>
      <c r="T143" s="16"/>
      <c r="U143" s="16"/>
      <c r="V143" s="16" t="s">
        <v>498</v>
      </c>
      <c r="W143" s="16"/>
      <c r="X143" s="16"/>
      <c r="Y143" s="16" t="s">
        <v>158</v>
      </c>
      <c r="Z143" s="16">
        <v>315</v>
      </c>
      <c r="AA143" s="16" t="s">
        <v>161</v>
      </c>
      <c r="AB143" s="18" t="s">
        <v>142</v>
      </c>
      <c r="AC143" s="16" t="s">
        <v>170</v>
      </c>
      <c r="AD143" s="19" t="s">
        <v>175</v>
      </c>
      <c r="AE143" s="29" t="s">
        <v>414</v>
      </c>
      <c r="AF143" s="21" t="s">
        <v>415</v>
      </c>
    </row>
    <row r="144" spans="1:32" s="103" customFormat="1" ht="409.5" x14ac:dyDescent="0.2">
      <c r="A144" s="111"/>
      <c r="B144" s="16">
        <v>138</v>
      </c>
      <c r="C144" s="15" t="s">
        <v>89</v>
      </c>
      <c r="D144" s="28" t="s">
        <v>162</v>
      </c>
      <c r="E144" s="16" t="s">
        <v>498</v>
      </c>
      <c r="F144" s="28"/>
      <c r="G144" s="28"/>
      <c r="H144" s="17" t="s">
        <v>633</v>
      </c>
      <c r="I144" s="26" t="s">
        <v>142</v>
      </c>
      <c r="J144" s="16" t="s">
        <v>157</v>
      </c>
      <c r="K144" s="16" t="s">
        <v>159</v>
      </c>
      <c r="L144" s="28" t="s">
        <v>499</v>
      </c>
      <c r="M144" s="28" t="s">
        <v>453</v>
      </c>
      <c r="N144" s="28" t="s">
        <v>142</v>
      </c>
      <c r="O144" s="28"/>
      <c r="P144" s="28"/>
      <c r="Q144" s="28"/>
      <c r="R144" s="28">
        <v>1</v>
      </c>
      <c r="S144" s="28"/>
      <c r="T144" s="28"/>
      <c r="U144" s="28"/>
      <c r="V144" s="16" t="s">
        <v>498</v>
      </c>
      <c r="W144" s="16" t="s">
        <v>498</v>
      </c>
      <c r="X144" s="28"/>
      <c r="Y144" s="28" t="s">
        <v>161</v>
      </c>
      <c r="Z144" s="28">
        <v>50</v>
      </c>
      <c r="AA144" s="28" t="s">
        <v>161</v>
      </c>
      <c r="AB144" s="38" t="s">
        <v>142</v>
      </c>
      <c r="AC144" s="16" t="s">
        <v>171</v>
      </c>
      <c r="AD144" s="31" t="s">
        <v>175</v>
      </c>
      <c r="AE144" s="25" t="s">
        <v>90</v>
      </c>
      <c r="AF144" s="21" t="s">
        <v>89</v>
      </c>
    </row>
    <row r="145" spans="1:32" s="68" customFormat="1" ht="99.75" x14ac:dyDescent="0.2">
      <c r="A145" s="77"/>
      <c r="B145" s="8">
        <v>139</v>
      </c>
      <c r="C145" s="15" t="s">
        <v>85</v>
      </c>
      <c r="D145" s="28" t="s">
        <v>162</v>
      </c>
      <c r="E145" s="16" t="s">
        <v>498</v>
      </c>
      <c r="F145" s="16" t="s">
        <v>498</v>
      </c>
      <c r="G145" s="28"/>
      <c r="H145" s="30" t="s">
        <v>454</v>
      </c>
      <c r="I145" s="26" t="s">
        <v>142</v>
      </c>
      <c r="J145" s="16" t="s">
        <v>157</v>
      </c>
      <c r="K145" s="16" t="s">
        <v>159</v>
      </c>
      <c r="L145" s="28" t="s">
        <v>168</v>
      </c>
      <c r="M145" s="28" t="s">
        <v>142</v>
      </c>
      <c r="N145" s="28" t="s">
        <v>323</v>
      </c>
      <c r="O145" s="28"/>
      <c r="P145" s="28"/>
      <c r="Q145" s="28">
        <v>1</v>
      </c>
      <c r="R145" s="28"/>
      <c r="S145" s="28"/>
      <c r="T145" s="28"/>
      <c r="U145" s="28"/>
      <c r="V145" s="16" t="s">
        <v>498</v>
      </c>
      <c r="W145" s="28"/>
      <c r="X145" s="16"/>
      <c r="Y145" s="16" t="s">
        <v>158</v>
      </c>
      <c r="Z145" s="37">
        <v>1000</v>
      </c>
      <c r="AA145" s="16" t="s">
        <v>161</v>
      </c>
      <c r="AB145" s="18" t="s">
        <v>142</v>
      </c>
      <c r="AC145" s="28" t="s">
        <v>171</v>
      </c>
      <c r="AD145" s="31" t="s">
        <v>175</v>
      </c>
      <c r="AE145" s="25" t="s">
        <v>86</v>
      </c>
      <c r="AF145" s="21" t="s">
        <v>85</v>
      </c>
    </row>
    <row r="146" spans="1:32" s="103" customFormat="1" ht="156.75" x14ac:dyDescent="0.2">
      <c r="A146" s="111"/>
      <c r="B146" s="16">
        <v>140</v>
      </c>
      <c r="C146" s="15" t="s">
        <v>775</v>
      </c>
      <c r="D146" s="16" t="s">
        <v>162</v>
      </c>
      <c r="E146" s="16" t="s">
        <v>498</v>
      </c>
      <c r="F146" s="16" t="s">
        <v>498</v>
      </c>
      <c r="G146" s="16"/>
      <c r="H146" s="22" t="s">
        <v>772</v>
      </c>
      <c r="I146" s="22" t="s">
        <v>773</v>
      </c>
      <c r="J146" s="16" t="s">
        <v>159</v>
      </c>
      <c r="K146" s="16" t="s">
        <v>159</v>
      </c>
      <c r="L146" s="16" t="s">
        <v>143</v>
      </c>
      <c r="M146" s="16" t="s">
        <v>142</v>
      </c>
      <c r="N146" s="16" t="s">
        <v>142</v>
      </c>
      <c r="O146" s="28"/>
      <c r="P146" s="28"/>
      <c r="Q146" s="16">
        <v>1</v>
      </c>
      <c r="R146" s="28">
        <v>2</v>
      </c>
      <c r="S146" s="28"/>
      <c r="T146" s="28"/>
      <c r="U146" s="16"/>
      <c r="V146" s="16" t="s">
        <v>498</v>
      </c>
      <c r="W146" s="16"/>
      <c r="X146" s="28"/>
      <c r="Y146" s="16" t="s">
        <v>160</v>
      </c>
      <c r="Z146" s="23">
        <v>8000</v>
      </c>
      <c r="AA146" s="16" t="s">
        <v>158</v>
      </c>
      <c r="AB146" s="18" t="s">
        <v>142</v>
      </c>
      <c r="AC146" s="16" t="s">
        <v>171</v>
      </c>
      <c r="AD146" s="36" t="s">
        <v>175</v>
      </c>
      <c r="AE146" s="27" t="s">
        <v>142</v>
      </c>
      <c r="AF146" s="21" t="s">
        <v>774</v>
      </c>
    </row>
    <row r="147" spans="1:32" s="68" customFormat="1" ht="85.5" x14ac:dyDescent="0.2">
      <c r="A147" s="77"/>
      <c r="B147" s="8">
        <v>141</v>
      </c>
      <c r="C147" s="15" t="s">
        <v>29</v>
      </c>
      <c r="D147" s="16" t="s">
        <v>162</v>
      </c>
      <c r="E147" s="16" t="s">
        <v>498</v>
      </c>
      <c r="F147" s="16" t="s">
        <v>498</v>
      </c>
      <c r="G147" s="16"/>
      <c r="H147" s="17" t="s">
        <v>410</v>
      </c>
      <c r="I147" s="22" t="s">
        <v>606</v>
      </c>
      <c r="J147" s="16" t="s">
        <v>157</v>
      </c>
      <c r="K147" s="16" t="s">
        <v>158</v>
      </c>
      <c r="L147" s="16" t="s">
        <v>168</v>
      </c>
      <c r="M147" s="16" t="s">
        <v>142</v>
      </c>
      <c r="N147" s="16" t="s">
        <v>323</v>
      </c>
      <c r="O147" s="16"/>
      <c r="P147" s="16"/>
      <c r="Q147" s="16">
        <v>1</v>
      </c>
      <c r="R147" s="16">
        <v>2</v>
      </c>
      <c r="S147" s="16"/>
      <c r="T147" s="16"/>
      <c r="U147" s="16"/>
      <c r="V147" s="16" t="s">
        <v>498</v>
      </c>
      <c r="W147" s="16"/>
      <c r="X147" s="16"/>
      <c r="Y147" s="16" t="s">
        <v>161</v>
      </c>
      <c r="Z147" s="16" t="s">
        <v>142</v>
      </c>
      <c r="AA147" s="16" t="s">
        <v>161</v>
      </c>
      <c r="AB147" s="18" t="s">
        <v>142</v>
      </c>
      <c r="AC147" s="16" t="s">
        <v>170</v>
      </c>
      <c r="AD147" s="19" t="s">
        <v>175</v>
      </c>
      <c r="AE147" s="25" t="s">
        <v>142</v>
      </c>
      <c r="AF147" s="16" t="s">
        <v>142</v>
      </c>
    </row>
    <row r="148" spans="1:32" s="68" customFormat="1" ht="156.75" x14ac:dyDescent="0.2">
      <c r="A148" s="77"/>
      <c r="B148" s="16">
        <v>142</v>
      </c>
      <c r="C148" s="15" t="s">
        <v>752</v>
      </c>
      <c r="D148" s="16" t="s">
        <v>162</v>
      </c>
      <c r="E148" s="16" t="s">
        <v>498</v>
      </c>
      <c r="F148" s="16" t="s">
        <v>498</v>
      </c>
      <c r="G148" s="16"/>
      <c r="H148" s="22" t="s">
        <v>779</v>
      </c>
      <c r="I148" s="22" t="s">
        <v>780</v>
      </c>
      <c r="J148" s="16" t="s">
        <v>159</v>
      </c>
      <c r="K148" s="16" t="s">
        <v>159</v>
      </c>
      <c r="L148" s="16" t="s">
        <v>143</v>
      </c>
      <c r="M148" s="16" t="s">
        <v>142</v>
      </c>
      <c r="N148" s="16" t="s">
        <v>142</v>
      </c>
      <c r="O148" s="28">
        <v>1</v>
      </c>
      <c r="P148" s="28"/>
      <c r="Q148" s="16"/>
      <c r="R148" s="28">
        <v>2</v>
      </c>
      <c r="S148" s="28"/>
      <c r="T148" s="28"/>
      <c r="U148" s="16"/>
      <c r="V148" s="16" t="s">
        <v>498</v>
      </c>
      <c r="W148" s="16"/>
      <c r="X148" s="28"/>
      <c r="Y148" s="16" t="s">
        <v>160</v>
      </c>
      <c r="Z148" s="23">
        <v>72000</v>
      </c>
      <c r="AA148" s="16" t="s">
        <v>160</v>
      </c>
      <c r="AB148" s="18" t="s">
        <v>142</v>
      </c>
      <c r="AC148" s="16" t="s">
        <v>171</v>
      </c>
      <c r="AD148" s="36" t="s">
        <v>175</v>
      </c>
      <c r="AE148" s="27" t="s">
        <v>142</v>
      </c>
      <c r="AF148" s="21" t="s">
        <v>781</v>
      </c>
    </row>
    <row r="149" spans="1:32" s="68" customFormat="1" ht="242.25" x14ac:dyDescent="0.2">
      <c r="A149" s="77"/>
      <c r="B149" s="8">
        <v>143</v>
      </c>
      <c r="C149" s="15" t="s">
        <v>366</v>
      </c>
      <c r="D149" s="28" t="s">
        <v>162</v>
      </c>
      <c r="E149" s="16" t="s">
        <v>498</v>
      </c>
      <c r="F149" s="28"/>
      <c r="G149" s="16" t="s">
        <v>498</v>
      </c>
      <c r="H149" s="26" t="s">
        <v>573</v>
      </c>
      <c r="I149" s="26" t="s">
        <v>367</v>
      </c>
      <c r="J149" s="16" t="s">
        <v>159</v>
      </c>
      <c r="K149" s="16" t="s">
        <v>159</v>
      </c>
      <c r="L149" s="28" t="s">
        <v>143</v>
      </c>
      <c r="M149" s="28" t="s">
        <v>142</v>
      </c>
      <c r="N149" s="28" t="s">
        <v>142</v>
      </c>
      <c r="O149" s="28">
        <v>1</v>
      </c>
      <c r="P149" s="28"/>
      <c r="Q149" s="28"/>
      <c r="R149" s="28"/>
      <c r="S149" s="28"/>
      <c r="T149" s="28"/>
      <c r="U149" s="28"/>
      <c r="V149" s="16" t="s">
        <v>498</v>
      </c>
      <c r="W149" s="28"/>
      <c r="X149" s="16" t="s">
        <v>498</v>
      </c>
      <c r="Y149" s="28" t="s">
        <v>161</v>
      </c>
      <c r="Z149" s="28">
        <v>5</v>
      </c>
      <c r="AA149" s="28" t="s">
        <v>161</v>
      </c>
      <c r="AB149" s="18" t="s">
        <v>142</v>
      </c>
      <c r="AC149" s="28" t="s">
        <v>171</v>
      </c>
      <c r="AD149" s="31" t="s">
        <v>175</v>
      </c>
      <c r="AE149" s="27" t="s">
        <v>142</v>
      </c>
      <c r="AF149" s="21" t="s">
        <v>366</v>
      </c>
    </row>
    <row r="150" spans="1:32" s="68" customFormat="1" ht="242.25" x14ac:dyDescent="0.2">
      <c r="A150" s="77"/>
      <c r="B150" s="16">
        <v>144</v>
      </c>
      <c r="C150" s="15" t="s">
        <v>91</v>
      </c>
      <c r="D150" s="28" t="s">
        <v>162</v>
      </c>
      <c r="E150" s="16" t="s">
        <v>498</v>
      </c>
      <c r="F150" s="28"/>
      <c r="G150" s="28"/>
      <c r="H150" s="17" t="s">
        <v>634</v>
      </c>
      <c r="I150" s="22" t="s">
        <v>635</v>
      </c>
      <c r="J150" s="16" t="s">
        <v>158</v>
      </c>
      <c r="K150" s="16" t="s">
        <v>157</v>
      </c>
      <c r="L150" s="28" t="s">
        <v>143</v>
      </c>
      <c r="M150" s="28" t="s">
        <v>142</v>
      </c>
      <c r="N150" s="28" t="s">
        <v>142</v>
      </c>
      <c r="O150" s="28"/>
      <c r="P150" s="28"/>
      <c r="Q150" s="28"/>
      <c r="R150" s="28">
        <v>1</v>
      </c>
      <c r="S150" s="28"/>
      <c r="T150" s="16"/>
      <c r="U150" s="16"/>
      <c r="V150" s="16" t="s">
        <v>498</v>
      </c>
      <c r="W150" s="16"/>
      <c r="X150" s="16"/>
      <c r="Y150" s="28" t="s">
        <v>160</v>
      </c>
      <c r="Z150" s="37">
        <v>333000</v>
      </c>
      <c r="AA150" s="16" t="s">
        <v>160</v>
      </c>
      <c r="AB150" s="38">
        <v>1759000404</v>
      </c>
      <c r="AC150" s="16" t="s">
        <v>171</v>
      </c>
      <c r="AD150" s="31" t="s">
        <v>175</v>
      </c>
      <c r="AE150" s="25" t="s">
        <v>92</v>
      </c>
      <c r="AF150" s="21" t="s">
        <v>91</v>
      </c>
    </row>
    <row r="151" spans="1:32" s="68" customFormat="1" ht="114" x14ac:dyDescent="0.2">
      <c r="A151" s="77"/>
      <c r="B151" s="8">
        <v>145</v>
      </c>
      <c r="C151" s="15" t="s">
        <v>676</v>
      </c>
      <c r="D151" s="28" t="s">
        <v>162</v>
      </c>
      <c r="E151" s="16" t="s">
        <v>498</v>
      </c>
      <c r="F151" s="28"/>
      <c r="G151" s="28"/>
      <c r="H151" s="26" t="s">
        <v>392</v>
      </c>
      <c r="I151" s="26" t="s">
        <v>267</v>
      </c>
      <c r="J151" s="16" t="s">
        <v>159</v>
      </c>
      <c r="K151" s="16" t="s">
        <v>159</v>
      </c>
      <c r="L151" s="28" t="s">
        <v>143</v>
      </c>
      <c r="M151" s="28" t="s">
        <v>142</v>
      </c>
      <c r="N151" s="28" t="s">
        <v>142</v>
      </c>
      <c r="O151" s="28">
        <v>1</v>
      </c>
      <c r="P151" s="28"/>
      <c r="Q151" s="28"/>
      <c r="R151" s="28">
        <v>2</v>
      </c>
      <c r="S151" s="28"/>
      <c r="T151" s="28"/>
      <c r="U151" s="28"/>
      <c r="V151" s="16"/>
      <c r="W151" s="16" t="s">
        <v>498</v>
      </c>
      <c r="X151" s="28"/>
      <c r="Y151" s="16" t="s">
        <v>158</v>
      </c>
      <c r="Z151" s="16">
        <v>800</v>
      </c>
      <c r="AA151" s="28" t="s">
        <v>160</v>
      </c>
      <c r="AB151" s="18" t="s">
        <v>142</v>
      </c>
      <c r="AC151" s="28" t="s">
        <v>171</v>
      </c>
      <c r="AD151" s="31" t="s">
        <v>175</v>
      </c>
      <c r="AE151" s="27" t="s">
        <v>142</v>
      </c>
      <c r="AF151" s="21" t="s">
        <v>529</v>
      </c>
    </row>
    <row r="152" spans="1:32" s="68" customFormat="1" ht="114" x14ac:dyDescent="0.2">
      <c r="A152" s="77"/>
      <c r="B152" s="16">
        <v>146</v>
      </c>
      <c r="C152" s="15" t="s">
        <v>273</v>
      </c>
      <c r="D152" s="28" t="s">
        <v>162</v>
      </c>
      <c r="E152" s="16" t="s">
        <v>498</v>
      </c>
      <c r="F152" s="28"/>
      <c r="G152" s="28"/>
      <c r="H152" s="26" t="s">
        <v>388</v>
      </c>
      <c r="I152" s="26" t="s">
        <v>271</v>
      </c>
      <c r="J152" s="16" t="s">
        <v>158</v>
      </c>
      <c r="K152" s="16" t="s">
        <v>159</v>
      </c>
      <c r="L152" s="28" t="s">
        <v>143</v>
      </c>
      <c r="M152" s="28" t="s">
        <v>142</v>
      </c>
      <c r="N152" s="28" t="s">
        <v>142</v>
      </c>
      <c r="O152" s="28">
        <v>2</v>
      </c>
      <c r="P152" s="28"/>
      <c r="Q152" s="28">
        <v>1</v>
      </c>
      <c r="R152" s="28"/>
      <c r="S152" s="28"/>
      <c r="T152" s="16"/>
      <c r="U152" s="28"/>
      <c r="V152" s="28"/>
      <c r="W152" s="28"/>
      <c r="X152" s="16" t="s">
        <v>498</v>
      </c>
      <c r="Y152" s="16" t="s">
        <v>158</v>
      </c>
      <c r="Z152" s="28">
        <v>500</v>
      </c>
      <c r="AA152" s="28" t="s">
        <v>158</v>
      </c>
      <c r="AB152" s="38" t="s">
        <v>142</v>
      </c>
      <c r="AC152" s="28" t="s">
        <v>170</v>
      </c>
      <c r="AD152" s="31" t="s">
        <v>175</v>
      </c>
      <c r="AE152" s="27" t="s">
        <v>142</v>
      </c>
      <c r="AF152" s="21" t="s">
        <v>273</v>
      </c>
    </row>
    <row r="153" spans="1:32" s="68" customFormat="1" ht="71.25" x14ac:dyDescent="0.2">
      <c r="A153" s="77"/>
      <c r="B153" s="8">
        <v>147</v>
      </c>
      <c r="C153" s="15" t="s">
        <v>356</v>
      </c>
      <c r="D153" s="28" t="s">
        <v>162</v>
      </c>
      <c r="E153" s="16" t="s">
        <v>498</v>
      </c>
      <c r="F153" s="28"/>
      <c r="G153" s="16" t="s">
        <v>498</v>
      </c>
      <c r="H153" s="26" t="s">
        <v>358</v>
      </c>
      <c r="I153" s="26" t="s">
        <v>357</v>
      </c>
      <c r="J153" s="16" t="s">
        <v>159</v>
      </c>
      <c r="K153" s="16" t="s">
        <v>159</v>
      </c>
      <c r="L153" s="28" t="s">
        <v>143</v>
      </c>
      <c r="M153" s="28" t="s">
        <v>142</v>
      </c>
      <c r="N153" s="28" t="s">
        <v>142</v>
      </c>
      <c r="O153" s="28">
        <v>1</v>
      </c>
      <c r="P153" s="28"/>
      <c r="Q153" s="28"/>
      <c r="R153" s="28"/>
      <c r="S153" s="28"/>
      <c r="T153" s="16"/>
      <c r="U153" s="16"/>
      <c r="V153" s="16"/>
      <c r="W153" s="16" t="s">
        <v>498</v>
      </c>
      <c r="X153" s="28"/>
      <c r="Y153" s="28" t="s">
        <v>161</v>
      </c>
      <c r="Z153" s="28">
        <v>22</v>
      </c>
      <c r="AA153" s="16" t="s">
        <v>161</v>
      </c>
      <c r="AB153" s="18">
        <v>4000000</v>
      </c>
      <c r="AC153" s="28" t="s">
        <v>171</v>
      </c>
      <c r="AD153" s="31" t="s">
        <v>175</v>
      </c>
      <c r="AE153" s="27" t="s">
        <v>142</v>
      </c>
      <c r="AF153" s="21" t="s">
        <v>359</v>
      </c>
    </row>
    <row r="154" spans="1:32" s="68" customFormat="1" ht="114" x14ac:dyDescent="0.2">
      <c r="A154" s="77"/>
      <c r="B154" s="16">
        <v>148</v>
      </c>
      <c r="C154" s="15" t="s">
        <v>280</v>
      </c>
      <c r="D154" s="28" t="s">
        <v>162</v>
      </c>
      <c r="E154" s="16" t="s">
        <v>498</v>
      </c>
      <c r="F154" s="16" t="s">
        <v>498</v>
      </c>
      <c r="G154" s="28"/>
      <c r="H154" s="26" t="s">
        <v>386</v>
      </c>
      <c r="I154" s="26" t="s">
        <v>271</v>
      </c>
      <c r="J154" s="16" t="s">
        <v>157</v>
      </c>
      <c r="K154" s="16" t="s">
        <v>159</v>
      </c>
      <c r="L154" s="28" t="s">
        <v>143</v>
      </c>
      <c r="M154" s="28" t="s">
        <v>142</v>
      </c>
      <c r="N154" s="28" t="s">
        <v>142</v>
      </c>
      <c r="O154" s="28">
        <v>2</v>
      </c>
      <c r="P154" s="28"/>
      <c r="Q154" s="28">
        <v>1</v>
      </c>
      <c r="R154" s="28"/>
      <c r="S154" s="28"/>
      <c r="T154" s="28"/>
      <c r="U154" s="28"/>
      <c r="V154" s="28"/>
      <c r="W154" s="28"/>
      <c r="X154" s="16" t="s">
        <v>498</v>
      </c>
      <c r="Y154" s="16" t="s">
        <v>160</v>
      </c>
      <c r="Z154" s="37">
        <v>12967</v>
      </c>
      <c r="AA154" s="16" t="s">
        <v>158</v>
      </c>
      <c r="AB154" s="38">
        <v>508000000</v>
      </c>
      <c r="AC154" s="28" t="s">
        <v>171</v>
      </c>
      <c r="AD154" s="31" t="s">
        <v>175</v>
      </c>
      <c r="AE154" s="27" t="s">
        <v>142</v>
      </c>
      <c r="AF154" s="21" t="s">
        <v>280</v>
      </c>
    </row>
    <row r="155" spans="1:32" s="68" customFormat="1" ht="142.5" x14ac:dyDescent="0.2">
      <c r="A155" s="77"/>
      <c r="B155" s="8">
        <v>149</v>
      </c>
      <c r="C155" s="15" t="s">
        <v>39</v>
      </c>
      <c r="D155" s="28" t="s">
        <v>162</v>
      </c>
      <c r="E155" s="16" t="s">
        <v>498</v>
      </c>
      <c r="F155" s="16"/>
      <c r="G155" s="16"/>
      <c r="H155" s="17" t="s">
        <v>425</v>
      </c>
      <c r="I155" s="22" t="s">
        <v>426</v>
      </c>
      <c r="J155" s="16" t="s">
        <v>158</v>
      </c>
      <c r="K155" s="16" t="s">
        <v>157</v>
      </c>
      <c r="L155" s="16" t="s">
        <v>143</v>
      </c>
      <c r="M155" s="16" t="s">
        <v>142</v>
      </c>
      <c r="N155" s="16" t="s">
        <v>142</v>
      </c>
      <c r="O155" s="16"/>
      <c r="P155" s="16"/>
      <c r="Q155" s="16">
        <v>2</v>
      </c>
      <c r="R155" s="16">
        <v>1</v>
      </c>
      <c r="S155" s="16"/>
      <c r="T155" s="16"/>
      <c r="U155" s="16"/>
      <c r="V155" s="16" t="s">
        <v>498</v>
      </c>
      <c r="W155" s="16"/>
      <c r="X155" s="16"/>
      <c r="Y155" s="28" t="s">
        <v>161</v>
      </c>
      <c r="Z155" s="28">
        <v>50</v>
      </c>
      <c r="AA155" s="16" t="s">
        <v>161</v>
      </c>
      <c r="AB155" s="18" t="s">
        <v>142</v>
      </c>
      <c r="AC155" s="16" t="s">
        <v>170</v>
      </c>
      <c r="AD155" s="19" t="s">
        <v>175</v>
      </c>
      <c r="AE155" s="25" t="s">
        <v>88</v>
      </c>
      <c r="AF155" s="21" t="s">
        <v>39</v>
      </c>
    </row>
    <row r="156" spans="1:32" s="68" customFormat="1" ht="99.75" x14ac:dyDescent="0.2">
      <c r="A156" s="77"/>
      <c r="B156" s="16">
        <v>150</v>
      </c>
      <c r="C156" s="15" t="s">
        <v>740</v>
      </c>
      <c r="D156" s="16" t="s">
        <v>574</v>
      </c>
      <c r="E156" s="16" t="s">
        <v>498</v>
      </c>
      <c r="F156" s="16" t="s">
        <v>498</v>
      </c>
      <c r="G156" s="16" t="s">
        <v>498</v>
      </c>
      <c r="H156" s="22" t="s">
        <v>835</v>
      </c>
      <c r="I156" s="22" t="s">
        <v>836</v>
      </c>
      <c r="J156" s="16" t="s">
        <v>159</v>
      </c>
      <c r="K156" s="16" t="s">
        <v>159</v>
      </c>
      <c r="L156" s="16" t="s">
        <v>143</v>
      </c>
      <c r="M156" s="16" t="s">
        <v>142</v>
      </c>
      <c r="N156" s="16" t="s">
        <v>142</v>
      </c>
      <c r="O156" s="28">
        <v>1</v>
      </c>
      <c r="P156" s="28"/>
      <c r="Q156" s="16"/>
      <c r="R156" s="28"/>
      <c r="S156" s="28"/>
      <c r="T156" s="28"/>
      <c r="U156" s="16"/>
      <c r="V156" s="16" t="s">
        <v>498</v>
      </c>
      <c r="W156" s="16"/>
      <c r="X156" s="28"/>
      <c r="Y156" s="16" t="s">
        <v>160</v>
      </c>
      <c r="Z156" s="23">
        <v>10711</v>
      </c>
      <c r="AA156" s="16" t="s">
        <v>158</v>
      </c>
      <c r="AB156" s="18">
        <v>856818917</v>
      </c>
      <c r="AC156" s="16" t="s">
        <v>171</v>
      </c>
      <c r="AD156" s="36" t="s">
        <v>175</v>
      </c>
      <c r="AE156" s="27" t="s">
        <v>142</v>
      </c>
      <c r="AF156" s="21" t="s">
        <v>837</v>
      </c>
    </row>
    <row r="157" spans="1:32" s="68" customFormat="1" ht="128.25" x14ac:dyDescent="0.2">
      <c r="A157" s="77"/>
      <c r="B157" s="8">
        <v>151</v>
      </c>
      <c r="C157" s="15" t="s">
        <v>123</v>
      </c>
      <c r="D157" s="28" t="s">
        <v>574</v>
      </c>
      <c r="E157" s="16" t="s">
        <v>498</v>
      </c>
      <c r="F157" s="28"/>
      <c r="G157" s="28"/>
      <c r="H157" s="30" t="s">
        <v>216</v>
      </c>
      <c r="I157" s="26" t="s">
        <v>226</v>
      </c>
      <c r="J157" s="16" t="s">
        <v>157</v>
      </c>
      <c r="K157" s="16" t="s">
        <v>158</v>
      </c>
      <c r="L157" s="16" t="s">
        <v>499</v>
      </c>
      <c r="M157" s="16" t="s">
        <v>453</v>
      </c>
      <c r="N157" s="16" t="s">
        <v>142</v>
      </c>
      <c r="O157" s="16">
        <v>1</v>
      </c>
      <c r="P157" s="16"/>
      <c r="Q157" s="16"/>
      <c r="R157" s="16"/>
      <c r="S157" s="16"/>
      <c r="T157" s="16"/>
      <c r="U157" s="16"/>
      <c r="V157" s="16"/>
      <c r="W157" s="16"/>
      <c r="X157" s="16"/>
      <c r="Y157" s="16" t="s">
        <v>161</v>
      </c>
      <c r="Z157" s="16" t="s">
        <v>142</v>
      </c>
      <c r="AA157" s="16" t="s">
        <v>161</v>
      </c>
      <c r="AB157" s="18" t="s">
        <v>142</v>
      </c>
      <c r="AC157" s="16" t="s">
        <v>170</v>
      </c>
      <c r="AD157" s="36" t="s">
        <v>175</v>
      </c>
      <c r="AE157" s="25" t="s">
        <v>124</v>
      </c>
      <c r="AF157" s="21" t="s">
        <v>215</v>
      </c>
    </row>
    <row r="158" spans="1:32" s="68" customFormat="1" ht="185.25" x14ac:dyDescent="0.2">
      <c r="A158" s="77"/>
      <c r="B158" s="16">
        <v>152</v>
      </c>
      <c r="C158" s="15" t="s">
        <v>753</v>
      </c>
      <c r="D158" s="16" t="s">
        <v>574</v>
      </c>
      <c r="E158" s="16" t="s">
        <v>498</v>
      </c>
      <c r="F158" s="16" t="s">
        <v>498</v>
      </c>
      <c r="G158" s="16" t="s">
        <v>498</v>
      </c>
      <c r="H158" s="22" t="s">
        <v>803</v>
      </c>
      <c r="I158" s="22" t="s">
        <v>142</v>
      </c>
      <c r="J158" s="16" t="s">
        <v>159</v>
      </c>
      <c r="K158" s="16" t="s">
        <v>159</v>
      </c>
      <c r="L158" s="16" t="s">
        <v>143</v>
      </c>
      <c r="M158" s="16" t="s">
        <v>142</v>
      </c>
      <c r="N158" s="16" t="s">
        <v>142</v>
      </c>
      <c r="O158" s="28"/>
      <c r="P158" s="28">
        <v>1</v>
      </c>
      <c r="Q158" s="16"/>
      <c r="R158" s="28"/>
      <c r="S158" s="28"/>
      <c r="T158" s="16" t="s">
        <v>498</v>
      </c>
      <c r="U158" s="16"/>
      <c r="V158" s="16"/>
      <c r="W158" s="16"/>
      <c r="X158" s="28"/>
      <c r="Y158" s="16" t="s">
        <v>158</v>
      </c>
      <c r="Z158" s="16">
        <v>220</v>
      </c>
      <c r="AA158" s="16" t="s">
        <v>161</v>
      </c>
      <c r="AB158" s="18">
        <v>33100000</v>
      </c>
      <c r="AC158" s="16" t="s">
        <v>171</v>
      </c>
      <c r="AD158" s="36" t="s">
        <v>175</v>
      </c>
      <c r="AE158" s="27" t="s">
        <v>142</v>
      </c>
      <c r="AF158" s="21" t="s">
        <v>771</v>
      </c>
    </row>
    <row r="159" spans="1:32" s="68" customFormat="1" ht="71.25" x14ac:dyDescent="0.2">
      <c r="A159" s="77"/>
      <c r="B159" s="8">
        <v>153</v>
      </c>
      <c r="C159" s="15" t="s">
        <v>477</v>
      </c>
      <c r="D159" s="28" t="s">
        <v>574</v>
      </c>
      <c r="E159" s="16" t="s">
        <v>498</v>
      </c>
      <c r="F159" s="16" t="s">
        <v>498</v>
      </c>
      <c r="G159" s="16" t="s">
        <v>498</v>
      </c>
      <c r="H159" s="17" t="s">
        <v>478</v>
      </c>
      <c r="I159" s="22" t="s">
        <v>479</v>
      </c>
      <c r="J159" s="16" t="s">
        <v>157</v>
      </c>
      <c r="K159" s="16" t="s">
        <v>159</v>
      </c>
      <c r="L159" s="28" t="s">
        <v>168</v>
      </c>
      <c r="M159" s="28" t="s">
        <v>142</v>
      </c>
      <c r="N159" s="28" t="s">
        <v>369</v>
      </c>
      <c r="O159" s="16">
        <v>1</v>
      </c>
      <c r="P159" s="16"/>
      <c r="Q159" s="16"/>
      <c r="R159" s="16"/>
      <c r="S159" s="16"/>
      <c r="T159" s="16"/>
      <c r="U159" s="16"/>
      <c r="V159" s="16"/>
      <c r="W159" s="16"/>
      <c r="X159" s="16"/>
      <c r="Y159" s="16" t="s">
        <v>158</v>
      </c>
      <c r="Z159" s="23">
        <v>2000</v>
      </c>
      <c r="AA159" s="16" t="s">
        <v>161</v>
      </c>
      <c r="AB159" s="38">
        <v>32000000</v>
      </c>
      <c r="AC159" s="16" t="s">
        <v>171</v>
      </c>
      <c r="AD159" s="36" t="s">
        <v>175</v>
      </c>
      <c r="AE159" s="25" t="s">
        <v>138</v>
      </c>
      <c r="AF159" s="21" t="s">
        <v>137</v>
      </c>
    </row>
    <row r="160" spans="1:32" s="68" customFormat="1" ht="71.25" x14ac:dyDescent="0.2">
      <c r="A160" s="77"/>
      <c r="B160" s="16">
        <v>154</v>
      </c>
      <c r="C160" s="15" t="s">
        <v>219</v>
      </c>
      <c r="D160" s="28" t="s">
        <v>574</v>
      </c>
      <c r="E160" s="16" t="s">
        <v>498</v>
      </c>
      <c r="F160" s="28"/>
      <c r="G160" s="28"/>
      <c r="H160" s="30" t="s">
        <v>285</v>
      </c>
      <c r="I160" s="26" t="s">
        <v>286</v>
      </c>
      <c r="J160" s="16" t="s">
        <v>158</v>
      </c>
      <c r="K160" s="16" t="s">
        <v>159</v>
      </c>
      <c r="L160" s="16" t="s">
        <v>143</v>
      </c>
      <c r="M160" s="16" t="s">
        <v>142</v>
      </c>
      <c r="N160" s="16" t="s">
        <v>142</v>
      </c>
      <c r="O160" s="16">
        <v>1</v>
      </c>
      <c r="P160" s="16"/>
      <c r="Q160" s="16"/>
      <c r="R160" s="16"/>
      <c r="S160" s="16"/>
      <c r="T160" s="16"/>
      <c r="U160" s="16"/>
      <c r="V160" s="16" t="s">
        <v>498</v>
      </c>
      <c r="W160" s="16"/>
      <c r="X160" s="16"/>
      <c r="Y160" s="16" t="s">
        <v>158</v>
      </c>
      <c r="Z160" s="37">
        <v>1800</v>
      </c>
      <c r="AA160" s="16" t="s">
        <v>158</v>
      </c>
      <c r="AB160" s="38">
        <v>292000000</v>
      </c>
      <c r="AC160" s="16" t="s">
        <v>171</v>
      </c>
      <c r="AD160" s="36" t="s">
        <v>175</v>
      </c>
      <c r="AE160" s="25" t="s">
        <v>131</v>
      </c>
      <c r="AF160" s="21" t="s">
        <v>284</v>
      </c>
    </row>
    <row r="161" spans="1:33" s="68" customFormat="1" ht="327.75" x14ac:dyDescent="0.2">
      <c r="A161" s="77"/>
      <c r="B161" s="8">
        <v>155</v>
      </c>
      <c r="C161" s="15" t="s">
        <v>223</v>
      </c>
      <c r="D161" s="28" t="s">
        <v>574</v>
      </c>
      <c r="E161" s="16" t="s">
        <v>498</v>
      </c>
      <c r="F161" s="16" t="s">
        <v>498</v>
      </c>
      <c r="G161" s="16" t="s">
        <v>498</v>
      </c>
      <c r="H161" s="26" t="s">
        <v>569</v>
      </c>
      <c r="I161" s="26" t="s">
        <v>224</v>
      </c>
      <c r="J161" s="16" t="s">
        <v>159</v>
      </c>
      <c r="K161" s="16" t="s">
        <v>159</v>
      </c>
      <c r="L161" s="28" t="s">
        <v>143</v>
      </c>
      <c r="M161" s="28" t="s">
        <v>142</v>
      </c>
      <c r="N161" s="28" t="s">
        <v>142</v>
      </c>
      <c r="O161" s="28">
        <v>1</v>
      </c>
      <c r="P161" s="28"/>
      <c r="Q161" s="28"/>
      <c r="R161" s="28"/>
      <c r="S161" s="28"/>
      <c r="T161" s="16"/>
      <c r="U161" s="28"/>
      <c r="V161" s="16" t="s">
        <v>498</v>
      </c>
      <c r="W161" s="28"/>
      <c r="X161" s="28"/>
      <c r="Y161" s="16" t="s">
        <v>158</v>
      </c>
      <c r="Z161" s="37">
        <v>5000</v>
      </c>
      <c r="AA161" s="28" t="s">
        <v>160</v>
      </c>
      <c r="AB161" s="38">
        <v>3600000000</v>
      </c>
      <c r="AC161" s="28" t="s">
        <v>171</v>
      </c>
      <c r="AD161" s="31" t="s">
        <v>175</v>
      </c>
      <c r="AE161" s="25" t="s">
        <v>142</v>
      </c>
      <c r="AF161" s="21" t="s">
        <v>223</v>
      </c>
    </row>
    <row r="162" spans="1:33" s="68" customFormat="1" ht="128.25" x14ac:dyDescent="0.2">
      <c r="A162" s="77"/>
      <c r="B162" s="16">
        <v>156</v>
      </c>
      <c r="C162" s="15" t="s">
        <v>217</v>
      </c>
      <c r="D162" s="28" t="s">
        <v>574</v>
      </c>
      <c r="E162" s="16" t="s">
        <v>498</v>
      </c>
      <c r="F162" s="16"/>
      <c r="G162" s="16"/>
      <c r="H162" s="26" t="s">
        <v>218</v>
      </c>
      <c r="I162" s="22" t="s">
        <v>506</v>
      </c>
      <c r="J162" s="16" t="s">
        <v>159</v>
      </c>
      <c r="K162" s="16" t="s">
        <v>159</v>
      </c>
      <c r="L162" s="28" t="s">
        <v>143</v>
      </c>
      <c r="M162" s="28" t="s">
        <v>142</v>
      </c>
      <c r="N162" s="28" t="s">
        <v>142</v>
      </c>
      <c r="O162" s="28">
        <v>1</v>
      </c>
      <c r="P162" s="28"/>
      <c r="Q162" s="28"/>
      <c r="R162" s="28">
        <v>2</v>
      </c>
      <c r="S162" s="28"/>
      <c r="T162" s="16"/>
      <c r="U162" s="16"/>
      <c r="V162" s="16" t="s">
        <v>498</v>
      </c>
      <c r="W162" s="28"/>
      <c r="X162" s="28"/>
      <c r="Y162" s="16" t="s">
        <v>160</v>
      </c>
      <c r="Z162" s="37">
        <v>6600</v>
      </c>
      <c r="AA162" s="28" t="s">
        <v>160</v>
      </c>
      <c r="AB162" s="38">
        <v>1246000000</v>
      </c>
      <c r="AC162" s="28" t="s">
        <v>171</v>
      </c>
      <c r="AD162" s="31" t="s">
        <v>175</v>
      </c>
      <c r="AE162" s="27" t="s">
        <v>142</v>
      </c>
      <c r="AF162" s="21" t="s">
        <v>217</v>
      </c>
    </row>
    <row r="163" spans="1:33" s="68" customFormat="1" ht="71.25" x14ac:dyDescent="0.2">
      <c r="A163" s="77"/>
      <c r="B163" s="8">
        <v>157</v>
      </c>
      <c r="C163" s="15" t="s">
        <v>209</v>
      </c>
      <c r="D163" s="28" t="s">
        <v>574</v>
      </c>
      <c r="E163" s="16" t="s">
        <v>498</v>
      </c>
      <c r="F163" s="16" t="s">
        <v>498</v>
      </c>
      <c r="G163" s="16" t="s">
        <v>498</v>
      </c>
      <c r="H163" s="26" t="s">
        <v>442</v>
      </c>
      <c r="I163" s="26" t="s">
        <v>365</v>
      </c>
      <c r="J163" s="16" t="s">
        <v>159</v>
      </c>
      <c r="K163" s="16" t="s">
        <v>159</v>
      </c>
      <c r="L163" s="28" t="s">
        <v>168</v>
      </c>
      <c r="M163" s="28" t="s">
        <v>142</v>
      </c>
      <c r="N163" s="28" t="s">
        <v>180</v>
      </c>
      <c r="O163" s="28">
        <v>1</v>
      </c>
      <c r="P163" s="28"/>
      <c r="Q163" s="28"/>
      <c r="R163" s="28"/>
      <c r="S163" s="28"/>
      <c r="T163" s="28"/>
      <c r="U163" s="28"/>
      <c r="V163" s="16" t="s">
        <v>498</v>
      </c>
      <c r="W163" s="28"/>
      <c r="X163" s="28"/>
      <c r="Y163" s="16" t="s">
        <v>158</v>
      </c>
      <c r="Z163" s="37">
        <v>1955</v>
      </c>
      <c r="AA163" s="16" t="s">
        <v>161</v>
      </c>
      <c r="AB163" s="38">
        <v>24130160</v>
      </c>
      <c r="AC163" s="16" t="s">
        <v>171</v>
      </c>
      <c r="AD163" s="31" t="s">
        <v>175</v>
      </c>
      <c r="AE163" s="27" t="s">
        <v>142</v>
      </c>
      <c r="AF163" s="21" t="s">
        <v>209</v>
      </c>
    </row>
    <row r="164" spans="1:33" s="68" customFormat="1" ht="128.25" x14ac:dyDescent="0.2">
      <c r="A164" s="77"/>
      <c r="B164" s="16">
        <v>158</v>
      </c>
      <c r="C164" s="15" t="s">
        <v>6</v>
      </c>
      <c r="D164" s="16" t="s">
        <v>574</v>
      </c>
      <c r="E164" s="16" t="s">
        <v>498</v>
      </c>
      <c r="F164" s="16"/>
      <c r="G164" s="16"/>
      <c r="H164" s="17" t="s">
        <v>399</v>
      </c>
      <c r="I164" s="22" t="s">
        <v>575</v>
      </c>
      <c r="J164" s="16" t="s">
        <v>157</v>
      </c>
      <c r="K164" s="16" t="s">
        <v>158</v>
      </c>
      <c r="L164" s="16" t="s">
        <v>500</v>
      </c>
      <c r="M164" s="16" t="s">
        <v>142</v>
      </c>
      <c r="N164" s="16" t="s">
        <v>142</v>
      </c>
      <c r="O164" s="16"/>
      <c r="P164" s="16"/>
      <c r="Q164" s="16"/>
      <c r="R164" s="16">
        <v>1</v>
      </c>
      <c r="S164" s="16">
        <v>2</v>
      </c>
      <c r="T164" s="16"/>
      <c r="U164" s="16" t="s">
        <v>498</v>
      </c>
      <c r="V164" s="16"/>
      <c r="W164" s="16"/>
      <c r="X164" s="16"/>
      <c r="Y164" s="16" t="s">
        <v>161</v>
      </c>
      <c r="Z164" s="16">
        <v>22</v>
      </c>
      <c r="AA164" s="16" t="s">
        <v>161</v>
      </c>
      <c r="AB164" s="18">
        <v>5000000</v>
      </c>
      <c r="AC164" s="16" t="s">
        <v>169</v>
      </c>
      <c r="AD164" s="19" t="s">
        <v>167</v>
      </c>
      <c r="AE164" s="20" t="s">
        <v>18</v>
      </c>
      <c r="AF164" s="21" t="s">
        <v>400</v>
      </c>
    </row>
    <row r="165" spans="1:33" s="68" customFormat="1" ht="199.5" x14ac:dyDescent="0.2">
      <c r="A165" s="77"/>
      <c r="B165" s="8">
        <v>159</v>
      </c>
      <c r="C165" s="15" t="s">
        <v>307</v>
      </c>
      <c r="D165" s="28" t="s">
        <v>574</v>
      </c>
      <c r="E165" s="16" t="s">
        <v>498</v>
      </c>
      <c r="F165" s="16" t="s">
        <v>498</v>
      </c>
      <c r="G165" s="16" t="s">
        <v>498</v>
      </c>
      <c r="H165" s="22" t="s">
        <v>382</v>
      </c>
      <c r="I165" s="26" t="s">
        <v>306</v>
      </c>
      <c r="J165" s="16" t="s">
        <v>159</v>
      </c>
      <c r="K165" s="16" t="s">
        <v>159</v>
      </c>
      <c r="L165" s="28" t="s">
        <v>143</v>
      </c>
      <c r="M165" s="28" t="s">
        <v>142</v>
      </c>
      <c r="N165" s="28" t="s">
        <v>142</v>
      </c>
      <c r="O165" s="28">
        <v>1</v>
      </c>
      <c r="P165" s="28"/>
      <c r="Q165" s="28"/>
      <c r="R165" s="28">
        <v>2</v>
      </c>
      <c r="S165" s="28"/>
      <c r="T165" s="16"/>
      <c r="U165" s="28"/>
      <c r="V165" s="16" t="s">
        <v>498</v>
      </c>
      <c r="W165" s="28"/>
      <c r="X165" s="28"/>
      <c r="Y165" s="16" t="s">
        <v>160</v>
      </c>
      <c r="Z165" s="37">
        <v>8500</v>
      </c>
      <c r="AA165" s="16" t="s">
        <v>158</v>
      </c>
      <c r="AB165" s="38">
        <v>512000000</v>
      </c>
      <c r="AC165" s="28" t="s">
        <v>171</v>
      </c>
      <c r="AD165" s="31" t="s">
        <v>175</v>
      </c>
      <c r="AE165" s="27" t="s">
        <v>142</v>
      </c>
      <c r="AF165" s="21" t="s">
        <v>307</v>
      </c>
      <c r="AG165" s="77"/>
    </row>
    <row r="166" spans="1:33" s="68" customFormat="1" ht="128.25" x14ac:dyDescent="0.2">
      <c r="A166" s="77"/>
      <c r="B166" s="16">
        <v>160</v>
      </c>
      <c r="C166" s="15" t="s">
        <v>274</v>
      </c>
      <c r="D166" s="28" t="s">
        <v>574</v>
      </c>
      <c r="E166" s="28"/>
      <c r="F166" s="28"/>
      <c r="G166" s="16" t="s">
        <v>498</v>
      </c>
      <c r="H166" s="26" t="s">
        <v>275</v>
      </c>
      <c r="I166" s="26" t="s">
        <v>271</v>
      </c>
      <c r="J166" s="16" t="s">
        <v>157</v>
      </c>
      <c r="K166" s="16" t="s">
        <v>159</v>
      </c>
      <c r="L166" s="28" t="s">
        <v>143</v>
      </c>
      <c r="M166" s="28" t="s">
        <v>142</v>
      </c>
      <c r="N166" s="28" t="s">
        <v>142</v>
      </c>
      <c r="O166" s="28">
        <v>1</v>
      </c>
      <c r="P166" s="28"/>
      <c r="Q166" s="28"/>
      <c r="R166" s="28"/>
      <c r="S166" s="28"/>
      <c r="T166" s="16"/>
      <c r="U166" s="28"/>
      <c r="V166" s="28"/>
      <c r="W166" s="28"/>
      <c r="X166" s="16" t="s">
        <v>498</v>
      </c>
      <c r="Y166" s="16" t="s">
        <v>161</v>
      </c>
      <c r="Z166" s="16" t="s">
        <v>142</v>
      </c>
      <c r="AA166" s="16" t="s">
        <v>161</v>
      </c>
      <c r="AB166" s="18" t="s">
        <v>142</v>
      </c>
      <c r="AC166" s="16" t="s">
        <v>170</v>
      </c>
      <c r="AD166" s="31" t="s">
        <v>175</v>
      </c>
      <c r="AE166" s="27" t="s">
        <v>142</v>
      </c>
      <c r="AF166" s="21" t="s">
        <v>276</v>
      </c>
      <c r="AG166" s="77"/>
    </row>
    <row r="167" spans="1:33" s="68" customFormat="1" ht="128.25" x14ac:dyDescent="0.2">
      <c r="A167" s="77"/>
      <c r="B167" s="8">
        <v>161</v>
      </c>
      <c r="C167" s="15" t="s">
        <v>526</v>
      </c>
      <c r="D167" s="28" t="s">
        <v>574</v>
      </c>
      <c r="E167" s="16" t="s">
        <v>498</v>
      </c>
      <c r="F167" s="28"/>
      <c r="G167" s="28"/>
      <c r="H167" s="22" t="s">
        <v>527</v>
      </c>
      <c r="I167" s="22" t="s">
        <v>667</v>
      </c>
      <c r="J167" s="16" t="s">
        <v>157</v>
      </c>
      <c r="K167" s="16" t="s">
        <v>158</v>
      </c>
      <c r="L167" s="28" t="s">
        <v>168</v>
      </c>
      <c r="M167" s="28" t="s">
        <v>142</v>
      </c>
      <c r="N167" s="28" t="s">
        <v>195</v>
      </c>
      <c r="O167" s="28">
        <v>1</v>
      </c>
      <c r="P167" s="28"/>
      <c r="Q167" s="28"/>
      <c r="R167" s="28"/>
      <c r="S167" s="28"/>
      <c r="T167" s="28"/>
      <c r="U167" s="28"/>
      <c r="V167" s="16" t="s">
        <v>498</v>
      </c>
      <c r="W167" s="28"/>
      <c r="X167" s="28"/>
      <c r="Y167" s="16" t="s">
        <v>161</v>
      </c>
      <c r="Z167" s="28" t="s">
        <v>142</v>
      </c>
      <c r="AA167" s="28" t="s">
        <v>161</v>
      </c>
      <c r="AB167" s="38" t="s">
        <v>142</v>
      </c>
      <c r="AC167" s="28" t="s">
        <v>171</v>
      </c>
      <c r="AD167" s="31" t="s">
        <v>175</v>
      </c>
      <c r="AE167" s="27" t="s">
        <v>142</v>
      </c>
      <c r="AF167" s="21" t="s">
        <v>194</v>
      </c>
      <c r="AG167" s="77"/>
    </row>
    <row r="168" spans="1:33" s="68" customFormat="1" ht="242.25" x14ac:dyDescent="0.2">
      <c r="A168" s="77"/>
      <c r="B168" s="16">
        <v>162</v>
      </c>
      <c r="C168" s="15" t="s">
        <v>139</v>
      </c>
      <c r="D168" s="28" t="s">
        <v>574</v>
      </c>
      <c r="E168" s="16" t="s">
        <v>498</v>
      </c>
      <c r="F168" s="28"/>
      <c r="G168" s="28"/>
      <c r="H168" s="17" t="s">
        <v>568</v>
      </c>
      <c r="I168" s="22" t="s">
        <v>525</v>
      </c>
      <c r="J168" s="16" t="s">
        <v>157</v>
      </c>
      <c r="K168" s="16" t="s">
        <v>159</v>
      </c>
      <c r="L168" s="28" t="s">
        <v>168</v>
      </c>
      <c r="M168" s="28" t="s">
        <v>142</v>
      </c>
      <c r="N168" s="28" t="s">
        <v>369</v>
      </c>
      <c r="O168" s="28">
        <v>1</v>
      </c>
      <c r="P168" s="28"/>
      <c r="Q168" s="28"/>
      <c r="R168" s="28"/>
      <c r="S168" s="28"/>
      <c r="T168" s="16"/>
      <c r="U168" s="16"/>
      <c r="V168" s="16" t="s">
        <v>498</v>
      </c>
      <c r="W168" s="16" t="s">
        <v>498</v>
      </c>
      <c r="X168" s="16"/>
      <c r="Y168" s="16" t="s">
        <v>161</v>
      </c>
      <c r="Z168" s="16" t="s">
        <v>142</v>
      </c>
      <c r="AA168" s="16" t="s">
        <v>161</v>
      </c>
      <c r="AB168" s="18" t="s">
        <v>142</v>
      </c>
      <c r="AC168" s="16" t="s">
        <v>171</v>
      </c>
      <c r="AD168" s="36" t="s">
        <v>175</v>
      </c>
      <c r="AE168" s="25" t="s">
        <v>140</v>
      </c>
      <c r="AF168" s="21" t="s">
        <v>370</v>
      </c>
      <c r="AG168" s="77"/>
    </row>
    <row r="169" spans="1:33" s="68" customFormat="1" ht="270.75" x14ac:dyDescent="0.2">
      <c r="A169" s="77"/>
      <c r="B169" s="8">
        <v>163</v>
      </c>
      <c r="C169" s="15" t="s">
        <v>63</v>
      </c>
      <c r="D169" s="28" t="s">
        <v>574</v>
      </c>
      <c r="E169" s="16" t="s">
        <v>498</v>
      </c>
      <c r="F169" s="28"/>
      <c r="G169" s="16" t="s">
        <v>498</v>
      </c>
      <c r="H169" s="30" t="s">
        <v>486</v>
      </c>
      <c r="I169" s="26" t="s">
        <v>142</v>
      </c>
      <c r="J169" s="16" t="s">
        <v>157</v>
      </c>
      <c r="K169" s="16" t="s">
        <v>159</v>
      </c>
      <c r="L169" s="28" t="s">
        <v>168</v>
      </c>
      <c r="M169" s="28" t="s">
        <v>142</v>
      </c>
      <c r="N169" s="28" t="s">
        <v>448</v>
      </c>
      <c r="O169" s="28">
        <v>1</v>
      </c>
      <c r="P169" s="28"/>
      <c r="Q169" s="28"/>
      <c r="R169" s="28"/>
      <c r="S169" s="28"/>
      <c r="T169" s="28"/>
      <c r="U169" s="28"/>
      <c r="V169" s="16" t="s">
        <v>498</v>
      </c>
      <c r="W169" s="16" t="s">
        <v>498</v>
      </c>
      <c r="X169" s="16" t="s">
        <v>498</v>
      </c>
      <c r="Y169" s="28" t="s">
        <v>161</v>
      </c>
      <c r="Z169" s="28">
        <v>100</v>
      </c>
      <c r="AA169" s="16" t="s">
        <v>161</v>
      </c>
      <c r="AB169" s="38">
        <v>10000000</v>
      </c>
      <c r="AC169" s="28" t="s">
        <v>170</v>
      </c>
      <c r="AD169" s="36" t="s">
        <v>175</v>
      </c>
      <c r="AE169" s="25" t="s">
        <v>64</v>
      </c>
      <c r="AF169" s="21" t="s">
        <v>485</v>
      </c>
      <c r="AG169" s="77"/>
    </row>
    <row r="170" spans="1:33" s="68" customFormat="1" ht="142.5" x14ac:dyDescent="0.2">
      <c r="A170" s="77"/>
      <c r="B170" s="16">
        <v>164</v>
      </c>
      <c r="C170" s="15" t="s">
        <v>831</v>
      </c>
      <c r="D170" s="16" t="s">
        <v>574</v>
      </c>
      <c r="E170" s="16"/>
      <c r="F170" s="16"/>
      <c r="G170" s="16" t="s">
        <v>498</v>
      </c>
      <c r="H170" s="22" t="s">
        <v>832</v>
      </c>
      <c r="I170" s="22" t="s">
        <v>833</v>
      </c>
      <c r="J170" s="16" t="s">
        <v>159</v>
      </c>
      <c r="K170" s="16" t="s">
        <v>158</v>
      </c>
      <c r="L170" s="16" t="s">
        <v>143</v>
      </c>
      <c r="M170" s="16" t="s">
        <v>142</v>
      </c>
      <c r="N170" s="16" t="s">
        <v>142</v>
      </c>
      <c r="O170" s="28">
        <v>1</v>
      </c>
      <c r="P170" s="28"/>
      <c r="Q170" s="16"/>
      <c r="R170" s="28"/>
      <c r="S170" s="28"/>
      <c r="T170" s="28"/>
      <c r="U170" s="16" t="s">
        <v>498</v>
      </c>
      <c r="V170" s="16" t="s">
        <v>498</v>
      </c>
      <c r="W170" s="16"/>
      <c r="X170" s="28"/>
      <c r="Y170" s="16" t="s">
        <v>158</v>
      </c>
      <c r="Z170" s="16">
        <v>300</v>
      </c>
      <c r="AA170" s="16" t="s">
        <v>161</v>
      </c>
      <c r="AB170" s="18">
        <v>54237135</v>
      </c>
      <c r="AC170" s="16" t="s">
        <v>171</v>
      </c>
      <c r="AD170" s="36" t="s">
        <v>175</v>
      </c>
      <c r="AE170" s="27" t="s">
        <v>142</v>
      </c>
      <c r="AF170" s="21" t="s">
        <v>834</v>
      </c>
      <c r="AG170" s="77"/>
    </row>
    <row r="171" spans="1:33" s="68" customFormat="1" ht="99.75" x14ac:dyDescent="0.2">
      <c r="A171" s="77"/>
      <c r="B171" s="8">
        <v>165</v>
      </c>
      <c r="C171" s="15" t="s">
        <v>360</v>
      </c>
      <c r="D171" s="28" t="s">
        <v>574</v>
      </c>
      <c r="E171" s="28"/>
      <c r="F171" s="28"/>
      <c r="G171" s="16" t="s">
        <v>498</v>
      </c>
      <c r="H171" s="26" t="s">
        <v>372</v>
      </c>
      <c r="I171" s="26" t="s">
        <v>361</v>
      </c>
      <c r="J171" s="16" t="s">
        <v>159</v>
      </c>
      <c r="K171" s="16" t="s">
        <v>159</v>
      </c>
      <c r="L171" s="28" t="s">
        <v>143</v>
      </c>
      <c r="M171" s="28" t="s">
        <v>142</v>
      </c>
      <c r="N171" s="28" t="s">
        <v>142</v>
      </c>
      <c r="O171" s="28">
        <v>1</v>
      </c>
      <c r="P171" s="28">
        <v>2</v>
      </c>
      <c r="Q171" s="28"/>
      <c r="R171" s="28">
        <v>3</v>
      </c>
      <c r="S171" s="28"/>
      <c r="T171" s="16"/>
      <c r="U171" s="16"/>
      <c r="V171" s="16" t="s">
        <v>498</v>
      </c>
      <c r="W171" s="16" t="s">
        <v>498</v>
      </c>
      <c r="X171" s="16" t="s">
        <v>498</v>
      </c>
      <c r="Y171" s="16" t="s">
        <v>158</v>
      </c>
      <c r="Z171" s="28">
        <v>214</v>
      </c>
      <c r="AA171" s="16" t="s">
        <v>161</v>
      </c>
      <c r="AB171" s="38">
        <v>67000000</v>
      </c>
      <c r="AC171" s="28" t="s">
        <v>171</v>
      </c>
      <c r="AD171" s="31" t="s">
        <v>175</v>
      </c>
      <c r="AE171" s="27" t="s">
        <v>142</v>
      </c>
      <c r="AF171" s="21" t="s">
        <v>362</v>
      </c>
      <c r="AG171" s="77"/>
    </row>
    <row r="172" spans="1:33" s="68" customFormat="1" ht="242.25" x14ac:dyDescent="0.2">
      <c r="A172" s="77"/>
      <c r="B172" s="16">
        <v>166</v>
      </c>
      <c r="C172" s="15" t="s">
        <v>42</v>
      </c>
      <c r="D172" s="16" t="s">
        <v>574</v>
      </c>
      <c r="E172" s="16" t="s">
        <v>498</v>
      </c>
      <c r="F172" s="16"/>
      <c r="G172" s="16"/>
      <c r="H172" s="17" t="s">
        <v>245</v>
      </c>
      <c r="I172" s="22" t="s">
        <v>262</v>
      </c>
      <c r="J172" s="16" t="s">
        <v>157</v>
      </c>
      <c r="K172" s="16" t="s">
        <v>158</v>
      </c>
      <c r="L172" s="16" t="s">
        <v>143</v>
      </c>
      <c r="M172" s="16" t="s">
        <v>142</v>
      </c>
      <c r="N172" s="16" t="s">
        <v>142</v>
      </c>
      <c r="O172" s="16">
        <v>1</v>
      </c>
      <c r="P172" s="16"/>
      <c r="Q172" s="16"/>
      <c r="R172" s="16"/>
      <c r="S172" s="16"/>
      <c r="T172" s="16"/>
      <c r="U172" s="16"/>
      <c r="V172" s="16" t="s">
        <v>498</v>
      </c>
      <c r="W172" s="16"/>
      <c r="X172" s="16"/>
      <c r="Y172" s="16" t="s">
        <v>158</v>
      </c>
      <c r="Z172" s="23">
        <v>1200</v>
      </c>
      <c r="AA172" s="16" t="s">
        <v>161</v>
      </c>
      <c r="AB172" s="18">
        <v>61207000</v>
      </c>
      <c r="AC172" s="16" t="s">
        <v>170</v>
      </c>
      <c r="AD172" s="19" t="s">
        <v>175</v>
      </c>
      <c r="AE172" s="25" t="s">
        <v>111</v>
      </c>
      <c r="AF172" s="21" t="s">
        <v>244</v>
      </c>
      <c r="AG172" s="77"/>
    </row>
    <row r="173" spans="1:33" s="68" customFormat="1" ht="85.5" x14ac:dyDescent="0.2">
      <c r="A173" s="77"/>
      <c r="B173" s="8">
        <v>167</v>
      </c>
      <c r="C173" s="15" t="s">
        <v>601</v>
      </c>
      <c r="D173" s="16" t="s">
        <v>574</v>
      </c>
      <c r="E173" s="16" t="s">
        <v>498</v>
      </c>
      <c r="F173" s="16"/>
      <c r="G173" s="16"/>
      <c r="H173" s="17" t="s">
        <v>408</v>
      </c>
      <c r="I173" s="22" t="s">
        <v>409</v>
      </c>
      <c r="J173" s="16" t="s">
        <v>157</v>
      </c>
      <c r="K173" s="16" t="s">
        <v>157</v>
      </c>
      <c r="L173" s="16" t="s">
        <v>143</v>
      </c>
      <c r="M173" s="16" t="s">
        <v>142</v>
      </c>
      <c r="N173" s="16" t="s">
        <v>142</v>
      </c>
      <c r="O173" s="16"/>
      <c r="P173" s="16"/>
      <c r="Q173" s="16"/>
      <c r="R173" s="16">
        <v>2</v>
      </c>
      <c r="S173" s="16">
        <v>1</v>
      </c>
      <c r="T173" s="16"/>
      <c r="U173" s="16"/>
      <c r="V173" s="16" t="s">
        <v>498</v>
      </c>
      <c r="W173" s="16" t="s">
        <v>498</v>
      </c>
      <c r="X173" s="16"/>
      <c r="Y173" s="28" t="s">
        <v>161</v>
      </c>
      <c r="Z173" s="16">
        <v>150</v>
      </c>
      <c r="AA173" s="16" t="s">
        <v>161</v>
      </c>
      <c r="AB173" s="18">
        <v>99604000</v>
      </c>
      <c r="AC173" s="16" t="s">
        <v>170</v>
      </c>
      <c r="AD173" s="19" t="s">
        <v>175</v>
      </c>
      <c r="AE173" s="25" t="s">
        <v>142</v>
      </c>
      <c r="AF173" s="21" t="s">
        <v>580</v>
      </c>
      <c r="AG173" s="77"/>
    </row>
    <row r="174" spans="1:33" s="68" customFormat="1" ht="185.25" x14ac:dyDescent="0.2">
      <c r="A174" s="77"/>
      <c r="B174" s="16">
        <v>168</v>
      </c>
      <c r="C174" s="15" t="s">
        <v>884</v>
      </c>
      <c r="D174" s="16" t="s">
        <v>574</v>
      </c>
      <c r="E174" s="16" t="s">
        <v>498</v>
      </c>
      <c r="F174" s="16"/>
      <c r="G174" s="16"/>
      <c r="H174" s="17" t="s">
        <v>550</v>
      </c>
      <c r="I174" s="17" t="s">
        <v>560</v>
      </c>
      <c r="J174" s="16" t="s">
        <v>157</v>
      </c>
      <c r="K174" s="16" t="s">
        <v>157</v>
      </c>
      <c r="L174" s="16" t="s">
        <v>143</v>
      </c>
      <c r="M174" s="16" t="s">
        <v>142</v>
      </c>
      <c r="N174" s="16" t="s">
        <v>142</v>
      </c>
      <c r="O174" s="16">
        <v>1</v>
      </c>
      <c r="P174" s="16"/>
      <c r="Q174" s="16"/>
      <c r="R174" s="16"/>
      <c r="S174" s="16"/>
      <c r="T174" s="16"/>
      <c r="U174" s="16"/>
      <c r="V174" s="16" t="s">
        <v>498</v>
      </c>
      <c r="W174" s="16" t="s">
        <v>498</v>
      </c>
      <c r="X174" s="16"/>
      <c r="Y174" s="28" t="s">
        <v>161</v>
      </c>
      <c r="Z174" s="16">
        <v>50</v>
      </c>
      <c r="AA174" s="16" t="s">
        <v>161</v>
      </c>
      <c r="AB174" s="18">
        <v>85000000</v>
      </c>
      <c r="AC174" s="16" t="s">
        <v>169</v>
      </c>
      <c r="AD174" s="19" t="s">
        <v>167</v>
      </c>
      <c r="AE174" s="20" t="s">
        <v>107</v>
      </c>
      <c r="AF174" s="21" t="s">
        <v>144</v>
      </c>
      <c r="AG174" s="77"/>
    </row>
    <row r="175" spans="1:33" s="68" customFormat="1" ht="171" x14ac:dyDescent="0.2">
      <c r="A175" s="77"/>
      <c r="B175" s="8">
        <v>169</v>
      </c>
      <c r="C175" s="15" t="s">
        <v>227</v>
      </c>
      <c r="D175" s="28" t="s">
        <v>574</v>
      </c>
      <c r="E175" s="16" t="s">
        <v>498</v>
      </c>
      <c r="F175" s="28"/>
      <c r="G175" s="28"/>
      <c r="H175" s="26" t="s">
        <v>228</v>
      </c>
      <c r="I175" s="26" t="s">
        <v>224</v>
      </c>
      <c r="J175" s="16" t="s">
        <v>157</v>
      </c>
      <c r="K175" s="16" t="s">
        <v>159</v>
      </c>
      <c r="L175" s="28" t="s">
        <v>499</v>
      </c>
      <c r="M175" s="28" t="s">
        <v>174</v>
      </c>
      <c r="N175" s="28" t="s">
        <v>142</v>
      </c>
      <c r="O175" s="28">
        <v>1</v>
      </c>
      <c r="P175" s="28"/>
      <c r="Q175" s="28"/>
      <c r="R175" s="28"/>
      <c r="S175" s="28"/>
      <c r="T175" s="16"/>
      <c r="U175" s="28"/>
      <c r="V175" s="16" t="s">
        <v>498</v>
      </c>
      <c r="W175" s="28"/>
      <c r="X175" s="28"/>
      <c r="Y175" s="16" t="s">
        <v>158</v>
      </c>
      <c r="Z175" s="28">
        <v>700</v>
      </c>
      <c r="AA175" s="16" t="s">
        <v>161</v>
      </c>
      <c r="AB175" s="38">
        <v>78000000</v>
      </c>
      <c r="AC175" s="28" t="s">
        <v>170</v>
      </c>
      <c r="AD175" s="36" t="s">
        <v>175</v>
      </c>
      <c r="AE175" s="25" t="s">
        <v>142</v>
      </c>
      <c r="AF175" s="21" t="s">
        <v>229</v>
      </c>
      <c r="AG175" s="77"/>
    </row>
    <row r="176" spans="1:33" s="68" customFormat="1" ht="199.5" x14ac:dyDescent="0.2">
      <c r="B176" s="16">
        <v>170</v>
      </c>
      <c r="C176" s="15" t="s">
        <v>350</v>
      </c>
      <c r="D176" s="28" t="s">
        <v>574</v>
      </c>
      <c r="E176" s="16" t="s">
        <v>498</v>
      </c>
      <c r="F176" s="16" t="s">
        <v>498</v>
      </c>
      <c r="G176" s="16" t="s">
        <v>498</v>
      </c>
      <c r="H176" s="26" t="s">
        <v>373</v>
      </c>
      <c r="I176" s="26" t="s">
        <v>351</v>
      </c>
      <c r="J176" s="16" t="s">
        <v>159</v>
      </c>
      <c r="K176" s="16" t="s">
        <v>159</v>
      </c>
      <c r="L176" s="28" t="s">
        <v>143</v>
      </c>
      <c r="M176" s="28" t="s">
        <v>142</v>
      </c>
      <c r="N176" s="28" t="s">
        <v>142</v>
      </c>
      <c r="O176" s="28">
        <v>1</v>
      </c>
      <c r="P176" s="28"/>
      <c r="Q176" s="28"/>
      <c r="R176" s="28"/>
      <c r="S176" s="28"/>
      <c r="T176" s="28"/>
      <c r="U176" s="28"/>
      <c r="V176" s="28"/>
      <c r="W176" s="28"/>
      <c r="X176" s="16" t="s">
        <v>498</v>
      </c>
      <c r="Y176" s="16" t="s">
        <v>160</v>
      </c>
      <c r="Z176" s="37">
        <v>18000</v>
      </c>
      <c r="AA176" s="28" t="s">
        <v>160</v>
      </c>
      <c r="AB176" s="38">
        <v>4271811000</v>
      </c>
      <c r="AC176" s="28" t="s">
        <v>171</v>
      </c>
      <c r="AD176" s="31" t="s">
        <v>175</v>
      </c>
      <c r="AE176" s="27" t="s">
        <v>142</v>
      </c>
      <c r="AF176" s="21" t="s">
        <v>350</v>
      </c>
      <c r="AG176" s="77"/>
    </row>
    <row r="177" spans="2:33" s="68" customFormat="1" ht="128.25" x14ac:dyDescent="0.2">
      <c r="B177" s="8">
        <v>171</v>
      </c>
      <c r="C177" s="140" t="s">
        <v>346</v>
      </c>
      <c r="D177" s="28" t="s">
        <v>574</v>
      </c>
      <c r="E177" s="16" t="s">
        <v>498</v>
      </c>
      <c r="F177" s="28"/>
      <c r="G177" s="28"/>
      <c r="H177" s="26" t="s">
        <v>374</v>
      </c>
      <c r="I177" s="26" t="s">
        <v>348</v>
      </c>
      <c r="J177" s="16" t="s">
        <v>157</v>
      </c>
      <c r="K177" s="16" t="s">
        <v>159</v>
      </c>
      <c r="L177" s="28" t="s">
        <v>168</v>
      </c>
      <c r="M177" s="28" t="s">
        <v>142</v>
      </c>
      <c r="N177" s="28" t="s">
        <v>180</v>
      </c>
      <c r="O177" s="28">
        <v>1</v>
      </c>
      <c r="P177" s="28"/>
      <c r="Q177" s="28"/>
      <c r="R177" s="28"/>
      <c r="S177" s="28"/>
      <c r="T177" s="28"/>
      <c r="U177" s="28"/>
      <c r="V177" s="16" t="s">
        <v>498</v>
      </c>
      <c r="W177" s="28"/>
      <c r="X177" s="28"/>
      <c r="Y177" s="16" t="s">
        <v>158</v>
      </c>
      <c r="Z177" s="16" t="s">
        <v>142</v>
      </c>
      <c r="AA177" s="16" t="s">
        <v>161</v>
      </c>
      <c r="AB177" s="38">
        <v>65185234</v>
      </c>
      <c r="AC177" s="28" t="s">
        <v>171</v>
      </c>
      <c r="AD177" s="31" t="s">
        <v>175</v>
      </c>
      <c r="AE177" s="27" t="s">
        <v>142</v>
      </c>
      <c r="AF177" s="21" t="s">
        <v>347</v>
      </c>
      <c r="AG177" s="77"/>
    </row>
    <row r="178" spans="2:33" s="68" customFormat="1" ht="213.75" x14ac:dyDescent="0.2">
      <c r="B178" s="16">
        <v>172</v>
      </c>
      <c r="C178" s="15" t="s">
        <v>614</v>
      </c>
      <c r="D178" s="16" t="s">
        <v>574</v>
      </c>
      <c r="E178" s="16" t="s">
        <v>498</v>
      </c>
      <c r="F178" s="16"/>
      <c r="G178" s="16"/>
      <c r="H178" s="17" t="s">
        <v>179</v>
      </c>
      <c r="I178" s="26" t="s">
        <v>236</v>
      </c>
      <c r="J178" s="16" t="s">
        <v>157</v>
      </c>
      <c r="K178" s="16" t="s">
        <v>159</v>
      </c>
      <c r="L178" s="16" t="s">
        <v>168</v>
      </c>
      <c r="M178" s="16" t="s">
        <v>142</v>
      </c>
      <c r="N178" s="16" t="s">
        <v>180</v>
      </c>
      <c r="O178" s="16">
        <v>1</v>
      </c>
      <c r="P178" s="16">
        <v>2</v>
      </c>
      <c r="Q178" s="16"/>
      <c r="R178" s="16"/>
      <c r="S178" s="16"/>
      <c r="T178" s="16"/>
      <c r="U178" s="16"/>
      <c r="V178" s="16" t="s">
        <v>498</v>
      </c>
      <c r="W178" s="16"/>
      <c r="X178" s="16"/>
      <c r="Y178" s="16" t="s">
        <v>158</v>
      </c>
      <c r="Z178" s="23">
        <v>3400</v>
      </c>
      <c r="AA178" s="16" t="s">
        <v>161</v>
      </c>
      <c r="AB178" s="18">
        <v>3077062</v>
      </c>
      <c r="AC178" s="16" t="s">
        <v>170</v>
      </c>
      <c r="AD178" s="19" t="s">
        <v>175</v>
      </c>
      <c r="AE178" s="27" t="s">
        <v>142</v>
      </c>
      <c r="AF178" s="21" t="s">
        <v>207</v>
      </c>
      <c r="AG178" s="77"/>
    </row>
    <row r="179" spans="2:33" s="68" customFormat="1" ht="85.5" x14ac:dyDescent="0.2">
      <c r="B179" s="8">
        <v>173</v>
      </c>
      <c r="C179" s="15" t="s">
        <v>668</v>
      </c>
      <c r="D179" s="28" t="s">
        <v>574</v>
      </c>
      <c r="E179" s="16" t="s">
        <v>498</v>
      </c>
      <c r="F179" s="16" t="s">
        <v>498</v>
      </c>
      <c r="G179" s="16" t="s">
        <v>498</v>
      </c>
      <c r="H179" s="22" t="s">
        <v>669</v>
      </c>
      <c r="I179" s="26" t="s">
        <v>204</v>
      </c>
      <c r="J179" s="16" t="s">
        <v>157</v>
      </c>
      <c r="K179" s="16" t="s">
        <v>159</v>
      </c>
      <c r="L179" s="28" t="s">
        <v>168</v>
      </c>
      <c r="M179" s="28" t="s">
        <v>142</v>
      </c>
      <c r="N179" s="28" t="s">
        <v>189</v>
      </c>
      <c r="O179" s="28">
        <v>1</v>
      </c>
      <c r="P179" s="28"/>
      <c r="Q179" s="28"/>
      <c r="R179" s="28"/>
      <c r="S179" s="28"/>
      <c r="T179" s="16"/>
      <c r="U179" s="28"/>
      <c r="V179" s="16"/>
      <c r="W179" s="28"/>
      <c r="X179" s="16" t="s">
        <v>498</v>
      </c>
      <c r="Y179" s="16" t="s">
        <v>158</v>
      </c>
      <c r="Z179" s="23">
        <v>3698</v>
      </c>
      <c r="AA179" s="16" t="s">
        <v>161</v>
      </c>
      <c r="AB179" s="18" t="s">
        <v>142</v>
      </c>
      <c r="AC179" s="28" t="s">
        <v>171</v>
      </c>
      <c r="AD179" s="31" t="s">
        <v>175</v>
      </c>
      <c r="AE179" s="27" t="s">
        <v>142</v>
      </c>
      <c r="AF179" s="21" t="s">
        <v>199</v>
      </c>
      <c r="AG179" s="77"/>
    </row>
    <row r="180" spans="2:33" s="68" customFormat="1" ht="185.25" x14ac:dyDescent="0.2">
      <c r="B180" s="16">
        <v>174</v>
      </c>
      <c r="C180" s="15" t="s">
        <v>193</v>
      </c>
      <c r="D180" s="28" t="s">
        <v>574</v>
      </c>
      <c r="E180" s="28"/>
      <c r="F180" s="28"/>
      <c r="G180" s="16" t="s">
        <v>498</v>
      </c>
      <c r="H180" s="22" t="s">
        <v>666</v>
      </c>
      <c r="I180" s="26" t="s">
        <v>198</v>
      </c>
      <c r="J180" s="16" t="s">
        <v>158</v>
      </c>
      <c r="K180" s="16" t="s">
        <v>159</v>
      </c>
      <c r="L180" s="28" t="s">
        <v>143</v>
      </c>
      <c r="M180" s="28" t="s">
        <v>142</v>
      </c>
      <c r="N180" s="28" t="s">
        <v>142</v>
      </c>
      <c r="O180" s="28">
        <v>1</v>
      </c>
      <c r="P180" s="28"/>
      <c r="Q180" s="28"/>
      <c r="R180" s="28"/>
      <c r="S180" s="28"/>
      <c r="T180" s="16"/>
      <c r="U180" s="28"/>
      <c r="V180" s="16"/>
      <c r="W180" s="28"/>
      <c r="X180" s="16" t="s">
        <v>498</v>
      </c>
      <c r="Y180" s="16" t="s">
        <v>158</v>
      </c>
      <c r="Z180" s="37">
        <v>1000</v>
      </c>
      <c r="AA180" s="16" t="s">
        <v>158</v>
      </c>
      <c r="AB180" s="38">
        <v>189178924</v>
      </c>
      <c r="AC180" s="16" t="s">
        <v>171</v>
      </c>
      <c r="AD180" s="31" t="s">
        <v>175</v>
      </c>
      <c r="AE180" s="27" t="s">
        <v>142</v>
      </c>
      <c r="AF180" s="21" t="s">
        <v>193</v>
      </c>
      <c r="AG180" s="77"/>
    </row>
    <row r="181" spans="2:33" s="68" customFormat="1" ht="185.25" x14ac:dyDescent="0.2">
      <c r="B181" s="8">
        <v>175</v>
      </c>
      <c r="C181" s="15" t="s">
        <v>36</v>
      </c>
      <c r="D181" s="16" t="s">
        <v>574</v>
      </c>
      <c r="E181" s="16" t="s">
        <v>498</v>
      </c>
      <c r="F181" s="16" t="s">
        <v>498</v>
      </c>
      <c r="G181" s="16" t="s">
        <v>498</v>
      </c>
      <c r="H181" s="17" t="s">
        <v>177</v>
      </c>
      <c r="I181" s="22" t="s">
        <v>599</v>
      </c>
      <c r="J181" s="16" t="s">
        <v>157</v>
      </c>
      <c r="K181" s="16" t="s">
        <v>157</v>
      </c>
      <c r="L181" s="16" t="s">
        <v>168</v>
      </c>
      <c r="M181" s="16" t="s">
        <v>142</v>
      </c>
      <c r="N181" s="16" t="s">
        <v>178</v>
      </c>
      <c r="O181" s="16">
        <v>1</v>
      </c>
      <c r="P181" s="16"/>
      <c r="Q181" s="16"/>
      <c r="R181" s="16"/>
      <c r="S181" s="16"/>
      <c r="T181" s="16"/>
      <c r="U181" s="16"/>
      <c r="V181" s="16" t="s">
        <v>498</v>
      </c>
      <c r="W181" s="16"/>
      <c r="X181" s="16"/>
      <c r="Y181" s="16" t="s">
        <v>158</v>
      </c>
      <c r="Z181" s="23">
        <v>1400</v>
      </c>
      <c r="AA181" s="16" t="s">
        <v>158</v>
      </c>
      <c r="AB181" s="18">
        <v>150000000</v>
      </c>
      <c r="AC181" s="16" t="s">
        <v>169</v>
      </c>
      <c r="AD181" s="19" t="s">
        <v>175</v>
      </c>
      <c r="AE181" s="20" t="s">
        <v>108</v>
      </c>
      <c r="AF181" s="21" t="s">
        <v>36</v>
      </c>
      <c r="AG181" s="77"/>
    </row>
    <row r="182" spans="2:33" s="68" customFormat="1" ht="213.75" x14ac:dyDescent="0.2">
      <c r="B182" s="16">
        <v>176</v>
      </c>
      <c r="C182" s="15" t="s">
        <v>783</v>
      </c>
      <c r="D182" s="16" t="s">
        <v>574</v>
      </c>
      <c r="E182" s="16" t="s">
        <v>498</v>
      </c>
      <c r="F182" s="16" t="s">
        <v>498</v>
      </c>
      <c r="G182" s="16" t="s">
        <v>498</v>
      </c>
      <c r="H182" s="22" t="s">
        <v>782</v>
      </c>
      <c r="I182" s="22" t="s">
        <v>784</v>
      </c>
      <c r="J182" s="16" t="s">
        <v>159</v>
      </c>
      <c r="K182" s="16" t="s">
        <v>159</v>
      </c>
      <c r="L182" s="16" t="s">
        <v>143</v>
      </c>
      <c r="M182" s="16" t="s">
        <v>142</v>
      </c>
      <c r="N182" s="16" t="s">
        <v>142</v>
      </c>
      <c r="O182" s="28">
        <v>1</v>
      </c>
      <c r="P182" s="28"/>
      <c r="Q182" s="16"/>
      <c r="R182" s="28"/>
      <c r="S182" s="28"/>
      <c r="T182" s="28"/>
      <c r="U182" s="16"/>
      <c r="V182" s="16" t="s">
        <v>498</v>
      </c>
      <c r="W182" s="16" t="s">
        <v>498</v>
      </c>
      <c r="X182" s="28"/>
      <c r="Y182" s="16" t="s">
        <v>160</v>
      </c>
      <c r="Z182" s="23">
        <v>11000</v>
      </c>
      <c r="AA182" s="16" t="s">
        <v>160</v>
      </c>
      <c r="AB182" s="18">
        <v>2024000000</v>
      </c>
      <c r="AC182" s="16" t="s">
        <v>171</v>
      </c>
      <c r="AD182" s="36" t="s">
        <v>175</v>
      </c>
      <c r="AE182" s="27" t="s">
        <v>142</v>
      </c>
      <c r="AF182" s="21" t="s">
        <v>785</v>
      </c>
      <c r="AG182" s="77"/>
    </row>
    <row r="183" spans="2:33" s="68" customFormat="1" ht="256.5" x14ac:dyDescent="0.2">
      <c r="B183" s="8">
        <v>177</v>
      </c>
      <c r="C183" s="15" t="s">
        <v>522</v>
      </c>
      <c r="D183" s="28" t="s">
        <v>574</v>
      </c>
      <c r="E183" s="16" t="s">
        <v>498</v>
      </c>
      <c r="F183" s="16" t="s">
        <v>498</v>
      </c>
      <c r="G183" s="16" t="s">
        <v>498</v>
      </c>
      <c r="H183" s="26" t="s">
        <v>371</v>
      </c>
      <c r="I183" s="26" t="s">
        <v>364</v>
      </c>
      <c r="J183" s="16" t="s">
        <v>159</v>
      </c>
      <c r="K183" s="16" t="s">
        <v>159</v>
      </c>
      <c r="L183" s="28" t="s">
        <v>143</v>
      </c>
      <c r="M183" s="28" t="s">
        <v>142</v>
      </c>
      <c r="N183" s="28" t="s">
        <v>142</v>
      </c>
      <c r="O183" s="28">
        <v>1</v>
      </c>
      <c r="P183" s="28"/>
      <c r="Q183" s="28"/>
      <c r="R183" s="28"/>
      <c r="S183" s="28"/>
      <c r="T183" s="28"/>
      <c r="U183" s="28"/>
      <c r="V183" s="16" t="s">
        <v>498</v>
      </c>
      <c r="W183" s="28"/>
      <c r="X183" s="16" t="s">
        <v>498</v>
      </c>
      <c r="Y183" s="16" t="s">
        <v>158</v>
      </c>
      <c r="Z183" s="37">
        <v>4600</v>
      </c>
      <c r="AA183" s="16" t="s">
        <v>161</v>
      </c>
      <c r="AB183" s="38">
        <v>19417000</v>
      </c>
      <c r="AC183" s="28" t="s">
        <v>171</v>
      </c>
      <c r="AD183" s="31" t="s">
        <v>175</v>
      </c>
      <c r="AE183" s="27" t="s">
        <v>142</v>
      </c>
      <c r="AF183" s="21" t="s">
        <v>363</v>
      </c>
      <c r="AG183" s="77"/>
    </row>
    <row r="184" spans="2:33" s="68" customFormat="1" ht="256.5" x14ac:dyDescent="0.2">
      <c r="B184" s="16">
        <v>178</v>
      </c>
      <c r="C184" s="15" t="s">
        <v>211</v>
      </c>
      <c r="D184" s="28" t="s">
        <v>574</v>
      </c>
      <c r="E184" s="16" t="s">
        <v>498</v>
      </c>
      <c r="F184" s="16" t="s">
        <v>498</v>
      </c>
      <c r="G184" s="16" t="s">
        <v>498</v>
      </c>
      <c r="H184" s="26" t="s">
        <v>212</v>
      </c>
      <c r="I184" s="26" t="s">
        <v>210</v>
      </c>
      <c r="J184" s="16" t="s">
        <v>159</v>
      </c>
      <c r="K184" s="16" t="s">
        <v>159</v>
      </c>
      <c r="L184" s="28" t="s">
        <v>143</v>
      </c>
      <c r="M184" s="28" t="s">
        <v>142</v>
      </c>
      <c r="N184" s="28" t="s">
        <v>142</v>
      </c>
      <c r="O184" s="28">
        <v>2</v>
      </c>
      <c r="P184" s="28"/>
      <c r="Q184" s="28"/>
      <c r="R184" s="28">
        <v>1</v>
      </c>
      <c r="S184" s="28"/>
      <c r="T184" s="16"/>
      <c r="U184" s="16"/>
      <c r="V184" s="16" t="s">
        <v>498</v>
      </c>
      <c r="W184" s="28"/>
      <c r="X184" s="28"/>
      <c r="Y184" s="16" t="s">
        <v>158</v>
      </c>
      <c r="Z184" s="28">
        <v>849</v>
      </c>
      <c r="AA184" s="16" t="s">
        <v>161</v>
      </c>
      <c r="AB184" s="38">
        <v>65890000</v>
      </c>
      <c r="AC184" s="28" t="s">
        <v>171</v>
      </c>
      <c r="AD184" s="31" t="s">
        <v>175</v>
      </c>
      <c r="AE184" s="27" t="s">
        <v>142</v>
      </c>
      <c r="AF184" s="21" t="s">
        <v>211</v>
      </c>
      <c r="AG184" s="77"/>
    </row>
    <row r="185" spans="2:33" s="68" customFormat="1" ht="142.5" x14ac:dyDescent="0.2">
      <c r="B185" s="8">
        <v>179</v>
      </c>
      <c r="C185" s="32" t="s">
        <v>620</v>
      </c>
      <c r="D185" s="31" t="s">
        <v>574</v>
      </c>
      <c r="E185" s="16" t="s">
        <v>498</v>
      </c>
      <c r="F185" s="31"/>
      <c r="G185" s="31"/>
      <c r="H185" s="33" t="s">
        <v>492</v>
      </c>
      <c r="I185" s="66" t="s">
        <v>621</v>
      </c>
      <c r="J185" s="36" t="s">
        <v>157</v>
      </c>
      <c r="K185" s="36" t="s">
        <v>157</v>
      </c>
      <c r="L185" s="16" t="s">
        <v>168</v>
      </c>
      <c r="M185" s="31" t="s">
        <v>142</v>
      </c>
      <c r="N185" s="36" t="s">
        <v>190</v>
      </c>
      <c r="O185" s="28"/>
      <c r="P185" s="28"/>
      <c r="Q185" s="28"/>
      <c r="R185" s="28">
        <v>2</v>
      </c>
      <c r="S185" s="28">
        <v>1</v>
      </c>
      <c r="T185" s="16"/>
      <c r="U185" s="16"/>
      <c r="V185" s="16" t="s">
        <v>498</v>
      </c>
      <c r="W185" s="16" t="s">
        <v>498</v>
      </c>
      <c r="X185" s="16" t="s">
        <v>498</v>
      </c>
      <c r="Y185" s="31" t="s">
        <v>161</v>
      </c>
      <c r="Z185" s="31" t="s">
        <v>142</v>
      </c>
      <c r="AA185" s="31" t="s">
        <v>161</v>
      </c>
      <c r="AB185" s="38" t="s">
        <v>142</v>
      </c>
      <c r="AC185" s="36" t="s">
        <v>170</v>
      </c>
      <c r="AD185" s="31" t="s">
        <v>175</v>
      </c>
      <c r="AE185" s="34" t="s">
        <v>54</v>
      </c>
      <c r="AF185" s="35" t="s">
        <v>53</v>
      </c>
      <c r="AG185" s="77"/>
    </row>
    <row r="186" spans="2:33" s="68" customFormat="1" ht="256.5" x14ac:dyDescent="0.2">
      <c r="B186" s="16">
        <v>180</v>
      </c>
      <c r="C186" s="15" t="s">
        <v>640</v>
      </c>
      <c r="D186" s="28" t="s">
        <v>574</v>
      </c>
      <c r="E186" s="16" t="s">
        <v>498</v>
      </c>
      <c r="F186" s="28"/>
      <c r="G186" s="28"/>
      <c r="H186" s="17" t="s">
        <v>641</v>
      </c>
      <c r="I186" s="26" t="s">
        <v>304</v>
      </c>
      <c r="J186" s="16" t="s">
        <v>157</v>
      </c>
      <c r="K186" s="16" t="s">
        <v>157</v>
      </c>
      <c r="L186" s="28" t="s">
        <v>168</v>
      </c>
      <c r="M186" s="28" t="s">
        <v>142</v>
      </c>
      <c r="N186" s="16" t="s">
        <v>385</v>
      </c>
      <c r="O186" s="28">
        <v>1</v>
      </c>
      <c r="P186" s="28"/>
      <c r="Q186" s="28"/>
      <c r="R186" s="28"/>
      <c r="S186" s="28"/>
      <c r="T186" s="28"/>
      <c r="U186" s="28"/>
      <c r="V186" s="16" t="s">
        <v>498</v>
      </c>
      <c r="W186" s="28"/>
      <c r="X186" s="28"/>
      <c r="Y186" s="28" t="s">
        <v>161</v>
      </c>
      <c r="Z186" s="28" t="s">
        <v>142</v>
      </c>
      <c r="AA186" s="28" t="s">
        <v>161</v>
      </c>
      <c r="AB186" s="38" t="s">
        <v>142</v>
      </c>
      <c r="AC186" s="28" t="s">
        <v>170</v>
      </c>
      <c r="AD186" s="31" t="s">
        <v>175</v>
      </c>
      <c r="AE186" s="25" t="s">
        <v>639</v>
      </c>
      <c r="AF186" s="67" t="s">
        <v>142</v>
      </c>
      <c r="AG186" s="77"/>
    </row>
    <row r="187" spans="2:33" s="68" customFormat="1" ht="99.75" x14ac:dyDescent="0.2">
      <c r="B187" s="8">
        <v>181</v>
      </c>
      <c r="C187" s="15" t="s">
        <v>353</v>
      </c>
      <c r="D187" s="28" t="s">
        <v>574</v>
      </c>
      <c r="E187" s="16" t="s">
        <v>498</v>
      </c>
      <c r="F187" s="28"/>
      <c r="G187" s="28"/>
      <c r="H187" s="26" t="s">
        <v>354</v>
      </c>
      <c r="I187" s="26" t="s">
        <v>355</v>
      </c>
      <c r="J187" s="16" t="s">
        <v>159</v>
      </c>
      <c r="K187" s="16" t="s">
        <v>159</v>
      </c>
      <c r="L187" s="28" t="s">
        <v>143</v>
      </c>
      <c r="M187" s="28" t="s">
        <v>142</v>
      </c>
      <c r="N187" s="28" t="s">
        <v>142</v>
      </c>
      <c r="O187" s="28">
        <v>1</v>
      </c>
      <c r="P187" s="28"/>
      <c r="Q187" s="28"/>
      <c r="R187" s="28"/>
      <c r="S187" s="28"/>
      <c r="T187" s="28"/>
      <c r="U187" s="28"/>
      <c r="V187" s="16" t="s">
        <v>498</v>
      </c>
      <c r="W187" s="28"/>
      <c r="X187" s="28"/>
      <c r="Y187" s="28" t="s">
        <v>161</v>
      </c>
      <c r="Z187" s="28">
        <v>50</v>
      </c>
      <c r="AA187" s="16" t="s">
        <v>161</v>
      </c>
      <c r="AB187" s="18" t="s">
        <v>142</v>
      </c>
      <c r="AC187" s="28" t="s">
        <v>171</v>
      </c>
      <c r="AD187" s="31" t="s">
        <v>175</v>
      </c>
      <c r="AE187" s="27" t="s">
        <v>142</v>
      </c>
      <c r="AF187" s="21" t="s">
        <v>352</v>
      </c>
      <c r="AG187" s="77"/>
    </row>
    <row r="188" spans="2:33" s="68" customFormat="1" ht="171" x14ac:dyDescent="0.2">
      <c r="B188" s="16">
        <v>182</v>
      </c>
      <c r="C188" s="15" t="s">
        <v>643</v>
      </c>
      <c r="D188" s="28" t="s">
        <v>574</v>
      </c>
      <c r="E188" s="16" t="s">
        <v>498</v>
      </c>
      <c r="F188" s="16" t="s">
        <v>498</v>
      </c>
      <c r="G188" s="16" t="s">
        <v>498</v>
      </c>
      <c r="H188" s="30" t="s">
        <v>447</v>
      </c>
      <c r="I188" s="22" t="s">
        <v>642</v>
      </c>
      <c r="J188" s="16" t="s">
        <v>157</v>
      </c>
      <c r="K188" s="16" t="s">
        <v>158</v>
      </c>
      <c r="L188" s="16" t="s">
        <v>500</v>
      </c>
      <c r="M188" s="28" t="s">
        <v>142</v>
      </c>
      <c r="N188" s="28" t="s">
        <v>142</v>
      </c>
      <c r="O188" s="28">
        <v>1</v>
      </c>
      <c r="P188" s="28"/>
      <c r="Q188" s="28"/>
      <c r="R188" s="28"/>
      <c r="S188" s="28"/>
      <c r="T188" s="16"/>
      <c r="U188" s="16"/>
      <c r="V188" s="16" t="s">
        <v>498</v>
      </c>
      <c r="W188" s="16"/>
      <c r="X188" s="16" t="s">
        <v>498</v>
      </c>
      <c r="Y188" s="28" t="s">
        <v>161</v>
      </c>
      <c r="Z188" s="28">
        <v>50</v>
      </c>
      <c r="AA188" s="28" t="s">
        <v>161</v>
      </c>
      <c r="AB188" s="38">
        <v>97000000</v>
      </c>
      <c r="AC188" s="28" t="s">
        <v>170</v>
      </c>
      <c r="AD188" s="31" t="s">
        <v>175</v>
      </c>
      <c r="AE188" s="25" t="s">
        <v>101</v>
      </c>
      <c r="AF188" s="21" t="s">
        <v>446</v>
      </c>
      <c r="AG188" s="77"/>
    </row>
    <row r="189" spans="2:33" s="68" customFormat="1" ht="99.75" x14ac:dyDescent="0.2">
      <c r="B189" s="8">
        <v>183</v>
      </c>
      <c r="C189" s="15" t="s">
        <v>203</v>
      </c>
      <c r="D189" s="28" t="s">
        <v>574</v>
      </c>
      <c r="E189" s="16" t="s">
        <v>498</v>
      </c>
      <c r="F189" s="16" t="s">
        <v>498</v>
      </c>
      <c r="G189" s="16" t="s">
        <v>498</v>
      </c>
      <c r="H189" s="22" t="s">
        <v>672</v>
      </c>
      <c r="I189" s="26" t="s">
        <v>201</v>
      </c>
      <c r="J189" s="16" t="s">
        <v>157</v>
      </c>
      <c r="K189" s="16" t="s">
        <v>159</v>
      </c>
      <c r="L189" s="28" t="s">
        <v>168</v>
      </c>
      <c r="M189" s="28" t="s">
        <v>142</v>
      </c>
      <c r="N189" s="28" t="s">
        <v>189</v>
      </c>
      <c r="O189" s="28">
        <v>1</v>
      </c>
      <c r="P189" s="28"/>
      <c r="Q189" s="28"/>
      <c r="R189" s="28"/>
      <c r="S189" s="28"/>
      <c r="T189" s="28"/>
      <c r="U189" s="28"/>
      <c r="V189" s="28"/>
      <c r="W189" s="28"/>
      <c r="X189" s="16" t="s">
        <v>498</v>
      </c>
      <c r="Y189" s="16" t="s">
        <v>158</v>
      </c>
      <c r="Z189" s="28">
        <v>289</v>
      </c>
      <c r="AA189" s="16" t="s">
        <v>161</v>
      </c>
      <c r="AB189" s="38" t="s">
        <v>142</v>
      </c>
      <c r="AC189" s="28" t="s">
        <v>171</v>
      </c>
      <c r="AD189" s="31" t="s">
        <v>175</v>
      </c>
      <c r="AE189" s="27" t="s">
        <v>142</v>
      </c>
      <c r="AF189" s="21" t="s">
        <v>203</v>
      </c>
      <c r="AG189" s="77"/>
    </row>
    <row r="190" spans="2:33" s="68" customFormat="1" ht="128.25" x14ac:dyDescent="0.2">
      <c r="B190" s="16">
        <v>184</v>
      </c>
      <c r="C190" s="15" t="s">
        <v>196</v>
      </c>
      <c r="D190" s="28" t="s">
        <v>574</v>
      </c>
      <c r="E190" s="16" t="s">
        <v>498</v>
      </c>
      <c r="F190" s="16" t="s">
        <v>498</v>
      </c>
      <c r="G190" s="16" t="s">
        <v>498</v>
      </c>
      <c r="H190" s="26" t="s">
        <v>197</v>
      </c>
      <c r="I190" s="26" t="s">
        <v>233</v>
      </c>
      <c r="J190" s="16" t="s">
        <v>159</v>
      </c>
      <c r="K190" s="16" t="s">
        <v>158</v>
      </c>
      <c r="L190" s="28" t="s">
        <v>143</v>
      </c>
      <c r="M190" s="28" t="s">
        <v>142</v>
      </c>
      <c r="N190" s="28" t="s">
        <v>142</v>
      </c>
      <c r="O190" s="28">
        <v>1</v>
      </c>
      <c r="P190" s="28"/>
      <c r="Q190" s="28"/>
      <c r="R190" s="28"/>
      <c r="S190" s="28"/>
      <c r="T190" s="16"/>
      <c r="U190" s="28"/>
      <c r="V190" s="16"/>
      <c r="W190" s="28"/>
      <c r="X190" s="16" t="s">
        <v>498</v>
      </c>
      <c r="Y190" s="16" t="s">
        <v>158</v>
      </c>
      <c r="Z190" s="37">
        <v>3903</v>
      </c>
      <c r="AA190" s="16" t="s">
        <v>158</v>
      </c>
      <c r="AB190" s="38">
        <v>456608460</v>
      </c>
      <c r="AC190" s="28" t="s">
        <v>171</v>
      </c>
      <c r="AD190" s="31" t="s">
        <v>175</v>
      </c>
      <c r="AE190" s="27" t="s">
        <v>142</v>
      </c>
      <c r="AF190" s="21" t="s">
        <v>196</v>
      </c>
      <c r="AG190" s="77"/>
    </row>
    <row r="191" spans="2:33" s="68" customFormat="1" ht="128.25" x14ac:dyDescent="0.2">
      <c r="B191" s="8">
        <v>185</v>
      </c>
      <c r="C191" s="15" t="s">
        <v>221</v>
      </c>
      <c r="D191" s="28" t="s">
        <v>574</v>
      </c>
      <c r="E191" s="16" t="s">
        <v>498</v>
      </c>
      <c r="F191" s="28"/>
      <c r="G191" s="28"/>
      <c r="H191" s="26" t="s">
        <v>220</v>
      </c>
      <c r="I191" s="22" t="s">
        <v>506</v>
      </c>
      <c r="J191" s="16" t="s">
        <v>159</v>
      </c>
      <c r="K191" s="16" t="s">
        <v>159</v>
      </c>
      <c r="L191" s="28" t="s">
        <v>143</v>
      </c>
      <c r="M191" s="28" t="s">
        <v>142</v>
      </c>
      <c r="N191" s="28" t="s">
        <v>142</v>
      </c>
      <c r="O191" s="28">
        <v>1</v>
      </c>
      <c r="P191" s="28"/>
      <c r="Q191" s="28"/>
      <c r="R191" s="28">
        <v>2</v>
      </c>
      <c r="S191" s="28"/>
      <c r="T191" s="16"/>
      <c r="U191" s="16"/>
      <c r="V191" s="16" t="s">
        <v>498</v>
      </c>
      <c r="W191" s="28"/>
      <c r="X191" s="28"/>
      <c r="Y191" s="16" t="s">
        <v>161</v>
      </c>
      <c r="Z191" s="28" t="s">
        <v>142</v>
      </c>
      <c r="AA191" s="16" t="s">
        <v>161</v>
      </c>
      <c r="AB191" s="38">
        <v>23000000</v>
      </c>
      <c r="AC191" s="28" t="s">
        <v>171</v>
      </c>
      <c r="AD191" s="31" t="s">
        <v>175</v>
      </c>
      <c r="AE191" s="25" t="s">
        <v>142</v>
      </c>
      <c r="AF191" s="21" t="s">
        <v>222</v>
      </c>
      <c r="AG191" s="77"/>
    </row>
    <row r="192" spans="2:33" s="68" customFormat="1" ht="57" x14ac:dyDescent="0.2">
      <c r="B192" s="16">
        <v>186</v>
      </c>
      <c r="C192" s="15" t="s">
        <v>282</v>
      </c>
      <c r="D192" s="28" t="s">
        <v>574</v>
      </c>
      <c r="E192" s="16" t="s">
        <v>498</v>
      </c>
      <c r="F192" s="28"/>
      <c r="G192" s="28"/>
      <c r="H192" s="26" t="s">
        <v>384</v>
      </c>
      <c r="I192" s="26" t="s">
        <v>283</v>
      </c>
      <c r="J192" s="16" t="s">
        <v>157</v>
      </c>
      <c r="K192" s="16" t="s">
        <v>159</v>
      </c>
      <c r="L192" s="28" t="s">
        <v>168</v>
      </c>
      <c r="M192" s="28" t="s">
        <v>142</v>
      </c>
      <c r="N192" s="28" t="s">
        <v>385</v>
      </c>
      <c r="O192" s="28">
        <v>1</v>
      </c>
      <c r="P192" s="28"/>
      <c r="Q192" s="28"/>
      <c r="R192" s="28"/>
      <c r="S192" s="28"/>
      <c r="T192" s="28"/>
      <c r="U192" s="28"/>
      <c r="V192" s="16" t="s">
        <v>498</v>
      </c>
      <c r="W192" s="28"/>
      <c r="X192" s="16" t="s">
        <v>498</v>
      </c>
      <c r="Y192" s="16" t="s">
        <v>158</v>
      </c>
      <c r="Z192" s="28">
        <v>500</v>
      </c>
      <c r="AA192" s="28" t="s">
        <v>158</v>
      </c>
      <c r="AB192" s="38" t="s">
        <v>142</v>
      </c>
      <c r="AC192" s="28" t="s">
        <v>170</v>
      </c>
      <c r="AD192" s="31" t="s">
        <v>175</v>
      </c>
      <c r="AE192" s="27" t="s">
        <v>142</v>
      </c>
      <c r="AF192" s="21" t="s">
        <v>282</v>
      </c>
      <c r="AG192" s="77"/>
    </row>
    <row r="193" spans="1:33" s="68" customFormat="1" ht="185.25" x14ac:dyDescent="0.2">
      <c r="B193" s="8">
        <v>187</v>
      </c>
      <c r="C193" s="15" t="s">
        <v>677</v>
      </c>
      <c r="D193" s="28" t="s">
        <v>574</v>
      </c>
      <c r="E193" s="28"/>
      <c r="F193" s="28"/>
      <c r="G193" s="16" t="s">
        <v>498</v>
      </c>
      <c r="H193" s="26" t="s">
        <v>572</v>
      </c>
      <c r="I193" s="26" t="s">
        <v>301</v>
      </c>
      <c r="J193" s="16" t="s">
        <v>157</v>
      </c>
      <c r="K193" s="16" t="s">
        <v>159</v>
      </c>
      <c r="L193" s="16" t="s">
        <v>168</v>
      </c>
      <c r="M193" s="16" t="s">
        <v>142</v>
      </c>
      <c r="N193" s="16" t="s">
        <v>448</v>
      </c>
      <c r="O193" s="28">
        <v>1</v>
      </c>
      <c r="P193" s="28"/>
      <c r="Q193" s="28"/>
      <c r="R193" s="28"/>
      <c r="S193" s="28"/>
      <c r="T193" s="16"/>
      <c r="U193" s="16"/>
      <c r="V193" s="16"/>
      <c r="W193" s="28"/>
      <c r="X193" s="28"/>
      <c r="Y193" s="16" t="s">
        <v>158</v>
      </c>
      <c r="Z193" s="28">
        <v>759</v>
      </c>
      <c r="AA193" s="28" t="s">
        <v>161</v>
      </c>
      <c r="AB193" s="38">
        <v>54645071</v>
      </c>
      <c r="AC193" s="28" t="s">
        <v>171</v>
      </c>
      <c r="AD193" s="31" t="s">
        <v>175</v>
      </c>
      <c r="AE193" s="27" t="s">
        <v>142</v>
      </c>
      <c r="AF193" s="21" t="s">
        <v>678</v>
      </c>
      <c r="AG193" s="77"/>
    </row>
    <row r="194" spans="1:33" s="68" customFormat="1" ht="99.75" x14ac:dyDescent="0.2">
      <c r="B194" s="16">
        <v>188</v>
      </c>
      <c r="C194" s="15" t="s">
        <v>202</v>
      </c>
      <c r="D194" s="28" t="s">
        <v>574</v>
      </c>
      <c r="E194" s="16" t="s">
        <v>498</v>
      </c>
      <c r="F194" s="16" t="s">
        <v>498</v>
      </c>
      <c r="G194" s="16" t="s">
        <v>498</v>
      </c>
      <c r="H194" s="22" t="s">
        <v>671</v>
      </c>
      <c r="I194" s="26" t="s">
        <v>201</v>
      </c>
      <c r="J194" s="16" t="s">
        <v>159</v>
      </c>
      <c r="K194" s="16" t="s">
        <v>159</v>
      </c>
      <c r="L194" s="28" t="s">
        <v>143</v>
      </c>
      <c r="M194" s="28" t="s">
        <v>142</v>
      </c>
      <c r="N194" s="28" t="s">
        <v>142</v>
      </c>
      <c r="O194" s="28">
        <v>1</v>
      </c>
      <c r="P194" s="28"/>
      <c r="Q194" s="28"/>
      <c r="R194" s="28"/>
      <c r="S194" s="28"/>
      <c r="T194" s="28"/>
      <c r="U194" s="28"/>
      <c r="V194" s="28"/>
      <c r="W194" s="28"/>
      <c r="X194" s="16" t="s">
        <v>498</v>
      </c>
      <c r="Y194" s="16" t="s">
        <v>160</v>
      </c>
      <c r="Z194" s="37">
        <v>28000</v>
      </c>
      <c r="AA194" s="28" t="s">
        <v>160</v>
      </c>
      <c r="AB194" s="38">
        <v>3300000000</v>
      </c>
      <c r="AC194" s="28" t="s">
        <v>171</v>
      </c>
      <c r="AD194" s="31" t="s">
        <v>175</v>
      </c>
      <c r="AE194" s="27" t="s">
        <v>142</v>
      </c>
      <c r="AF194" s="21" t="s">
        <v>202</v>
      </c>
      <c r="AG194" s="77"/>
    </row>
    <row r="195" spans="1:33" s="68" customFormat="1" ht="156.75" x14ac:dyDescent="0.2">
      <c r="B195" s="8">
        <v>189</v>
      </c>
      <c r="C195" s="15" t="s">
        <v>68</v>
      </c>
      <c r="D195" s="28" t="s">
        <v>574</v>
      </c>
      <c r="E195" s="16" t="s">
        <v>498</v>
      </c>
      <c r="F195" s="28"/>
      <c r="G195" s="28"/>
      <c r="H195" s="30" t="s">
        <v>480</v>
      </c>
      <c r="I195" s="26" t="s">
        <v>481</v>
      </c>
      <c r="J195" s="16" t="s">
        <v>158</v>
      </c>
      <c r="K195" s="16" t="s">
        <v>158</v>
      </c>
      <c r="L195" s="28" t="s">
        <v>143</v>
      </c>
      <c r="M195" s="28" t="s">
        <v>142</v>
      </c>
      <c r="N195" s="28" t="s">
        <v>142</v>
      </c>
      <c r="O195" s="28">
        <v>1</v>
      </c>
      <c r="P195" s="28"/>
      <c r="Q195" s="28"/>
      <c r="R195" s="28"/>
      <c r="S195" s="28"/>
      <c r="T195" s="16"/>
      <c r="U195" s="28"/>
      <c r="V195" s="16" t="s">
        <v>498</v>
      </c>
      <c r="W195" s="16" t="s">
        <v>498</v>
      </c>
      <c r="X195" s="28"/>
      <c r="Y195" s="16" t="s">
        <v>158</v>
      </c>
      <c r="Z195" s="37">
        <v>200</v>
      </c>
      <c r="AA195" s="28" t="s">
        <v>160</v>
      </c>
      <c r="AB195" s="38">
        <v>150000000</v>
      </c>
      <c r="AC195" s="16" t="s">
        <v>171</v>
      </c>
      <c r="AD195" s="31" t="s">
        <v>175</v>
      </c>
      <c r="AE195" s="25" t="s">
        <v>69</v>
      </c>
      <c r="AF195" s="21" t="s">
        <v>243</v>
      </c>
      <c r="AG195" s="77"/>
    </row>
    <row r="196" spans="1:33" ht="114" x14ac:dyDescent="0.2">
      <c r="A196" s="103"/>
      <c r="B196" s="16">
        <v>190</v>
      </c>
      <c r="C196" s="15" t="s">
        <v>265</v>
      </c>
      <c r="D196" s="28" t="s">
        <v>574</v>
      </c>
      <c r="E196" s="16" t="s">
        <v>498</v>
      </c>
      <c r="F196" s="28"/>
      <c r="G196" s="28"/>
      <c r="H196" s="26" t="s">
        <v>266</v>
      </c>
      <c r="I196" s="26" t="s">
        <v>267</v>
      </c>
      <c r="J196" s="16" t="s">
        <v>157</v>
      </c>
      <c r="K196" s="16" t="s">
        <v>159</v>
      </c>
      <c r="L196" s="28" t="s">
        <v>143</v>
      </c>
      <c r="M196" s="28" t="s">
        <v>142</v>
      </c>
      <c r="N196" s="28" t="s">
        <v>142</v>
      </c>
      <c r="O196" s="28">
        <v>1</v>
      </c>
      <c r="P196" s="28"/>
      <c r="Q196" s="28"/>
      <c r="R196" s="28">
        <v>2</v>
      </c>
      <c r="S196" s="28"/>
      <c r="T196" s="28"/>
      <c r="U196" s="28"/>
      <c r="V196" s="16"/>
      <c r="W196" s="16" t="s">
        <v>498</v>
      </c>
      <c r="X196" s="28"/>
      <c r="Y196" s="28" t="s">
        <v>161</v>
      </c>
      <c r="Z196" s="28">
        <v>28</v>
      </c>
      <c r="AA196" s="28" t="s">
        <v>161</v>
      </c>
      <c r="AB196" s="18" t="s">
        <v>142</v>
      </c>
      <c r="AC196" s="16" t="s">
        <v>171</v>
      </c>
      <c r="AD196" s="31" t="s">
        <v>175</v>
      </c>
      <c r="AE196" s="27" t="s">
        <v>142</v>
      </c>
      <c r="AF196" s="21" t="s">
        <v>268</v>
      </c>
      <c r="AG196" s="112"/>
    </row>
    <row r="197" spans="1:33" s="68" customFormat="1" ht="128.25" x14ac:dyDescent="0.2">
      <c r="B197" s="8">
        <v>191</v>
      </c>
      <c r="C197" s="15" t="s">
        <v>817</v>
      </c>
      <c r="D197" s="16" t="s">
        <v>574</v>
      </c>
      <c r="E197" s="16"/>
      <c r="F197" s="16"/>
      <c r="G197" s="16" t="s">
        <v>498</v>
      </c>
      <c r="H197" s="22" t="s">
        <v>818</v>
      </c>
      <c r="I197" s="22" t="s">
        <v>819</v>
      </c>
      <c r="J197" s="16" t="s">
        <v>159</v>
      </c>
      <c r="K197" s="16" t="s">
        <v>159</v>
      </c>
      <c r="L197" s="16" t="s">
        <v>143</v>
      </c>
      <c r="M197" s="16" t="s">
        <v>142</v>
      </c>
      <c r="N197" s="16" t="s">
        <v>142</v>
      </c>
      <c r="O197" s="28">
        <v>1</v>
      </c>
      <c r="P197" s="28"/>
      <c r="Q197" s="16"/>
      <c r="R197" s="28"/>
      <c r="S197" s="28"/>
      <c r="T197" s="28"/>
      <c r="U197" s="16"/>
      <c r="V197" s="16" t="s">
        <v>498</v>
      </c>
      <c r="W197" s="16"/>
      <c r="X197" s="28"/>
      <c r="Y197" s="16" t="s">
        <v>161</v>
      </c>
      <c r="Z197" s="16">
        <v>83</v>
      </c>
      <c r="AA197" s="16" t="s">
        <v>158</v>
      </c>
      <c r="AB197" s="18" t="s">
        <v>142</v>
      </c>
      <c r="AC197" s="16" t="s">
        <v>171</v>
      </c>
      <c r="AD197" s="36" t="s">
        <v>175</v>
      </c>
      <c r="AE197" s="27" t="s">
        <v>142</v>
      </c>
      <c r="AF197" s="21" t="s">
        <v>820</v>
      </c>
      <c r="AG197" s="77"/>
    </row>
    <row r="198" spans="1:33" s="68" customFormat="1" ht="114" x14ac:dyDescent="0.2">
      <c r="B198" s="16">
        <v>192</v>
      </c>
      <c r="C198" s="15" t="s">
        <v>270</v>
      </c>
      <c r="D198" s="28" t="s">
        <v>574</v>
      </c>
      <c r="E198" s="16" t="s">
        <v>498</v>
      </c>
      <c r="F198" s="16" t="s">
        <v>498</v>
      </c>
      <c r="G198" s="16" t="s">
        <v>498</v>
      </c>
      <c r="H198" s="26" t="s">
        <v>390</v>
      </c>
      <c r="I198" s="26" t="s">
        <v>271</v>
      </c>
      <c r="J198" s="16" t="s">
        <v>159</v>
      </c>
      <c r="K198" s="16" t="s">
        <v>159</v>
      </c>
      <c r="L198" s="28" t="s">
        <v>143</v>
      </c>
      <c r="M198" s="28" t="s">
        <v>142</v>
      </c>
      <c r="N198" s="28" t="s">
        <v>142</v>
      </c>
      <c r="O198" s="28">
        <v>1</v>
      </c>
      <c r="P198" s="28"/>
      <c r="Q198" s="28"/>
      <c r="R198" s="28"/>
      <c r="S198" s="28"/>
      <c r="T198" s="16"/>
      <c r="U198" s="28"/>
      <c r="V198" s="28"/>
      <c r="W198" s="28"/>
      <c r="X198" s="16" t="s">
        <v>498</v>
      </c>
      <c r="Y198" s="16" t="s">
        <v>160</v>
      </c>
      <c r="Z198" s="37">
        <v>23000</v>
      </c>
      <c r="AA198" s="28" t="s">
        <v>160</v>
      </c>
      <c r="AB198" s="38">
        <v>3213000000</v>
      </c>
      <c r="AC198" s="28" t="s">
        <v>171</v>
      </c>
      <c r="AD198" s="31" t="s">
        <v>175</v>
      </c>
      <c r="AE198" s="27" t="s">
        <v>142</v>
      </c>
      <c r="AF198" s="21" t="s">
        <v>270</v>
      </c>
      <c r="AG198" s="77"/>
    </row>
    <row r="199" spans="1:33" s="68" customFormat="1" ht="228" x14ac:dyDescent="0.2">
      <c r="B199" s="8">
        <v>193</v>
      </c>
      <c r="C199" s="15" t="s">
        <v>246</v>
      </c>
      <c r="D199" s="28" t="s">
        <v>574</v>
      </c>
      <c r="E199" s="28"/>
      <c r="F199" s="28"/>
      <c r="G199" s="16" t="s">
        <v>498</v>
      </c>
      <c r="H199" s="26" t="s">
        <v>438</v>
      </c>
      <c r="I199" s="26" t="s">
        <v>248</v>
      </c>
      <c r="J199" s="16" t="s">
        <v>159</v>
      </c>
      <c r="K199" s="16" t="s">
        <v>159</v>
      </c>
      <c r="L199" s="28" t="s">
        <v>143</v>
      </c>
      <c r="M199" s="28" t="s">
        <v>142</v>
      </c>
      <c r="N199" s="28" t="s">
        <v>142</v>
      </c>
      <c r="O199" s="28">
        <v>1</v>
      </c>
      <c r="P199" s="28">
        <v>2</v>
      </c>
      <c r="Q199" s="28"/>
      <c r="R199" s="28"/>
      <c r="S199" s="28"/>
      <c r="T199" s="16"/>
      <c r="U199" s="16"/>
      <c r="V199" s="28"/>
      <c r="W199" s="28"/>
      <c r="X199" s="28"/>
      <c r="Y199" s="16" t="s">
        <v>158</v>
      </c>
      <c r="Z199" s="37">
        <v>3500</v>
      </c>
      <c r="AA199" s="28" t="s">
        <v>160</v>
      </c>
      <c r="AB199" s="38" t="s">
        <v>142</v>
      </c>
      <c r="AC199" s="28" t="s">
        <v>171</v>
      </c>
      <c r="AD199" s="31" t="s">
        <v>175</v>
      </c>
      <c r="AE199" s="25" t="s">
        <v>142</v>
      </c>
      <c r="AF199" s="21" t="s">
        <v>247</v>
      </c>
      <c r="AG199" s="77"/>
    </row>
    <row r="200" spans="1:33" s="68" customFormat="1" ht="85.5" x14ac:dyDescent="0.2">
      <c r="B200" s="16">
        <v>194</v>
      </c>
      <c r="C200" s="15" t="s">
        <v>205</v>
      </c>
      <c r="D200" s="28" t="s">
        <v>574</v>
      </c>
      <c r="E200" s="16" t="s">
        <v>498</v>
      </c>
      <c r="F200" s="16" t="s">
        <v>498</v>
      </c>
      <c r="G200" s="16" t="s">
        <v>498</v>
      </c>
      <c r="H200" s="26" t="s">
        <v>208</v>
      </c>
      <c r="I200" s="26" t="s">
        <v>201</v>
      </c>
      <c r="J200" s="16" t="s">
        <v>159</v>
      </c>
      <c r="K200" s="16" t="s">
        <v>159</v>
      </c>
      <c r="L200" s="28" t="s">
        <v>143</v>
      </c>
      <c r="M200" s="28" t="s">
        <v>142</v>
      </c>
      <c r="N200" s="28" t="s">
        <v>142</v>
      </c>
      <c r="O200" s="28">
        <v>1</v>
      </c>
      <c r="P200" s="28"/>
      <c r="Q200" s="28"/>
      <c r="R200" s="28"/>
      <c r="S200" s="28"/>
      <c r="T200" s="28"/>
      <c r="U200" s="28"/>
      <c r="V200" s="28"/>
      <c r="W200" s="28"/>
      <c r="X200" s="16" t="s">
        <v>498</v>
      </c>
      <c r="Y200" s="16" t="s">
        <v>158</v>
      </c>
      <c r="Z200" s="37">
        <v>4688</v>
      </c>
      <c r="AA200" s="16" t="s">
        <v>158</v>
      </c>
      <c r="AB200" s="38">
        <v>800668320</v>
      </c>
      <c r="AC200" s="28" t="s">
        <v>171</v>
      </c>
      <c r="AD200" s="31" t="s">
        <v>175</v>
      </c>
      <c r="AE200" s="27" t="s">
        <v>142</v>
      </c>
      <c r="AF200" s="21" t="s">
        <v>205</v>
      </c>
      <c r="AG200" s="77"/>
    </row>
    <row r="201" spans="1:33" s="68" customFormat="1" ht="142.5" x14ac:dyDescent="0.2">
      <c r="B201" s="8">
        <v>195</v>
      </c>
      <c r="C201" s="15" t="s">
        <v>516</v>
      </c>
      <c r="D201" s="28" t="s">
        <v>574</v>
      </c>
      <c r="E201" s="16" t="s">
        <v>498</v>
      </c>
      <c r="F201" s="16" t="s">
        <v>498</v>
      </c>
      <c r="G201" s="16" t="s">
        <v>498</v>
      </c>
      <c r="H201" s="22" t="s">
        <v>519</v>
      </c>
      <c r="I201" s="22" t="s">
        <v>515</v>
      </c>
      <c r="J201" s="16" t="s">
        <v>159</v>
      </c>
      <c r="K201" s="16" t="s">
        <v>159</v>
      </c>
      <c r="L201" s="28" t="s">
        <v>143</v>
      </c>
      <c r="M201" s="28" t="s">
        <v>142</v>
      </c>
      <c r="N201" s="28" t="s">
        <v>142</v>
      </c>
      <c r="O201" s="28">
        <v>1</v>
      </c>
      <c r="P201" s="28"/>
      <c r="Q201" s="28"/>
      <c r="R201" s="28"/>
      <c r="S201" s="28"/>
      <c r="T201" s="28"/>
      <c r="U201" s="28"/>
      <c r="V201" s="16" t="s">
        <v>498</v>
      </c>
      <c r="W201" s="28"/>
      <c r="X201" s="28"/>
      <c r="Y201" s="16" t="s">
        <v>158</v>
      </c>
      <c r="Z201" s="37">
        <v>3022</v>
      </c>
      <c r="AA201" s="28" t="s">
        <v>160</v>
      </c>
      <c r="AB201" s="38">
        <v>1651325000</v>
      </c>
      <c r="AC201" s="28" t="s">
        <v>171</v>
      </c>
      <c r="AD201" s="31" t="s">
        <v>175</v>
      </c>
      <c r="AE201" s="27" t="s">
        <v>142</v>
      </c>
      <c r="AF201" s="21" t="s">
        <v>349</v>
      </c>
      <c r="AG201" s="77"/>
    </row>
    <row r="202" spans="1:33" s="68" customFormat="1" ht="327.75" x14ac:dyDescent="0.2">
      <c r="B202" s="16">
        <v>196</v>
      </c>
      <c r="C202" s="15" t="s">
        <v>237</v>
      </c>
      <c r="D202" s="28" t="s">
        <v>574</v>
      </c>
      <c r="E202" s="16" t="s">
        <v>498</v>
      </c>
      <c r="F202" s="16" t="s">
        <v>498</v>
      </c>
      <c r="G202" s="16" t="s">
        <v>498</v>
      </c>
      <c r="H202" s="26" t="s">
        <v>439</v>
      </c>
      <c r="I202" s="26" t="s">
        <v>238</v>
      </c>
      <c r="J202" s="16" t="s">
        <v>159</v>
      </c>
      <c r="K202" s="16" t="s">
        <v>159</v>
      </c>
      <c r="L202" s="28" t="s">
        <v>143</v>
      </c>
      <c r="M202" s="28" t="s">
        <v>142</v>
      </c>
      <c r="N202" s="28" t="s">
        <v>142</v>
      </c>
      <c r="O202" s="28">
        <v>1</v>
      </c>
      <c r="P202" s="28"/>
      <c r="Q202" s="28"/>
      <c r="R202" s="28"/>
      <c r="S202" s="28"/>
      <c r="T202" s="16"/>
      <c r="U202" s="16"/>
      <c r="V202" s="28"/>
      <c r="W202" s="28"/>
      <c r="X202" s="28"/>
      <c r="Y202" s="16" t="s">
        <v>160</v>
      </c>
      <c r="Z202" s="37">
        <v>9141</v>
      </c>
      <c r="AA202" s="28" t="s">
        <v>160</v>
      </c>
      <c r="AB202" s="38">
        <v>2446840800</v>
      </c>
      <c r="AC202" s="28" t="s">
        <v>171</v>
      </c>
      <c r="AD202" s="31" t="s">
        <v>175</v>
      </c>
      <c r="AE202" s="25" t="s">
        <v>142</v>
      </c>
      <c r="AF202" s="21" t="s">
        <v>237</v>
      </c>
      <c r="AG202" s="77"/>
    </row>
    <row r="203" spans="1:33" s="68" customFormat="1" ht="42.75" x14ac:dyDescent="0.2">
      <c r="B203" s="8">
        <v>197</v>
      </c>
      <c r="C203" s="32" t="s">
        <v>65</v>
      </c>
      <c r="D203" s="31" t="s">
        <v>574</v>
      </c>
      <c r="E203" s="36" t="s">
        <v>498</v>
      </c>
      <c r="F203" s="36" t="s">
        <v>498</v>
      </c>
      <c r="G203" s="36" t="s">
        <v>498</v>
      </c>
      <c r="H203" s="33" t="s">
        <v>483</v>
      </c>
      <c r="I203" s="34" t="s">
        <v>142</v>
      </c>
      <c r="J203" s="16" t="s">
        <v>157</v>
      </c>
      <c r="K203" s="36" t="s">
        <v>159</v>
      </c>
      <c r="L203" s="31" t="s">
        <v>168</v>
      </c>
      <c r="M203" s="31" t="s">
        <v>142</v>
      </c>
      <c r="N203" s="31" t="s">
        <v>484</v>
      </c>
      <c r="O203" s="28">
        <v>1</v>
      </c>
      <c r="P203" s="28"/>
      <c r="Q203" s="28"/>
      <c r="R203" s="28"/>
      <c r="S203" s="28"/>
      <c r="T203" s="31"/>
      <c r="U203" s="31"/>
      <c r="V203" s="36" t="s">
        <v>498</v>
      </c>
      <c r="W203" s="31"/>
      <c r="X203" s="31"/>
      <c r="Y203" s="31" t="s">
        <v>161</v>
      </c>
      <c r="Z203" s="31" t="s">
        <v>142</v>
      </c>
      <c r="AA203" s="31" t="s">
        <v>161</v>
      </c>
      <c r="AB203" s="38" t="s">
        <v>142</v>
      </c>
      <c r="AC203" s="36" t="s">
        <v>171</v>
      </c>
      <c r="AD203" s="31" t="s">
        <v>175</v>
      </c>
      <c r="AE203" s="34" t="s">
        <v>66</v>
      </c>
      <c r="AF203" s="35" t="s">
        <v>65</v>
      </c>
      <c r="AG203" s="77"/>
    </row>
    <row r="204" spans="1:33" s="68" customFormat="1" ht="185.25" x14ac:dyDescent="0.2">
      <c r="B204" s="16">
        <v>198</v>
      </c>
      <c r="C204" s="15" t="s">
        <v>200</v>
      </c>
      <c r="D204" s="28" t="s">
        <v>574</v>
      </c>
      <c r="E204" s="16" t="s">
        <v>498</v>
      </c>
      <c r="F204" s="16" t="s">
        <v>498</v>
      </c>
      <c r="G204" s="16" t="s">
        <v>498</v>
      </c>
      <c r="H204" s="22" t="s">
        <v>670</v>
      </c>
      <c r="I204" s="26" t="s">
        <v>345</v>
      </c>
      <c r="J204" s="16" t="s">
        <v>159</v>
      </c>
      <c r="K204" s="16" t="s">
        <v>159</v>
      </c>
      <c r="L204" s="28" t="s">
        <v>143</v>
      </c>
      <c r="M204" s="28" t="s">
        <v>142</v>
      </c>
      <c r="N204" s="28" t="s">
        <v>142</v>
      </c>
      <c r="O204" s="28">
        <v>1</v>
      </c>
      <c r="P204" s="28"/>
      <c r="Q204" s="28"/>
      <c r="R204" s="28">
        <v>2</v>
      </c>
      <c r="S204" s="28"/>
      <c r="T204" s="16"/>
      <c r="U204" s="16"/>
      <c r="V204" s="16" t="s">
        <v>498</v>
      </c>
      <c r="W204" s="28"/>
      <c r="X204" s="28"/>
      <c r="Y204" s="16" t="s">
        <v>160</v>
      </c>
      <c r="Z204" s="37">
        <v>9874</v>
      </c>
      <c r="AA204" s="28" t="s">
        <v>160</v>
      </c>
      <c r="AB204" s="38">
        <v>1450000000</v>
      </c>
      <c r="AC204" s="28" t="s">
        <v>171</v>
      </c>
      <c r="AD204" s="31" t="s">
        <v>175</v>
      </c>
      <c r="AE204" s="27" t="s">
        <v>142</v>
      </c>
      <c r="AF204" s="21" t="s">
        <v>200</v>
      </c>
      <c r="AG204" s="77"/>
    </row>
    <row r="205" spans="1:33" s="68" customFormat="1" ht="171" x14ac:dyDescent="0.2">
      <c r="B205" s="8">
        <v>199</v>
      </c>
      <c r="C205" s="15" t="s">
        <v>188</v>
      </c>
      <c r="D205" s="28" t="s">
        <v>574</v>
      </c>
      <c r="E205" s="16" t="s">
        <v>498</v>
      </c>
      <c r="F205" s="16" t="s">
        <v>498</v>
      </c>
      <c r="G205" s="16" t="s">
        <v>498</v>
      </c>
      <c r="H205" s="22" t="s">
        <v>791</v>
      </c>
      <c r="I205" s="26" t="s">
        <v>277</v>
      </c>
      <c r="J205" s="16" t="s">
        <v>157</v>
      </c>
      <c r="K205" s="16" t="s">
        <v>159</v>
      </c>
      <c r="L205" s="28" t="s">
        <v>168</v>
      </c>
      <c r="M205" s="28" t="s">
        <v>142</v>
      </c>
      <c r="N205" s="28" t="s">
        <v>189</v>
      </c>
      <c r="O205" s="28">
        <v>1</v>
      </c>
      <c r="P205" s="28"/>
      <c r="Q205" s="28"/>
      <c r="R205" s="28"/>
      <c r="S205" s="28"/>
      <c r="T205" s="16"/>
      <c r="U205" s="28"/>
      <c r="V205" s="16" t="s">
        <v>498</v>
      </c>
      <c r="W205" s="28"/>
      <c r="X205" s="16" t="s">
        <v>498</v>
      </c>
      <c r="Y205" s="16" t="s">
        <v>158</v>
      </c>
      <c r="Z205" s="28">
        <v>993</v>
      </c>
      <c r="AA205" s="28" t="s">
        <v>161</v>
      </c>
      <c r="AB205" s="18" t="s">
        <v>142</v>
      </c>
      <c r="AC205" s="28" t="s">
        <v>170</v>
      </c>
      <c r="AD205" s="36" t="s">
        <v>175</v>
      </c>
      <c r="AE205" s="27" t="s">
        <v>142</v>
      </c>
      <c r="AF205" s="21" t="s">
        <v>188</v>
      </c>
      <c r="AG205" s="77"/>
    </row>
    <row r="206" spans="1:33" s="68" customFormat="1" ht="171" x14ac:dyDescent="0.2">
      <c r="B206" s="16">
        <v>200</v>
      </c>
      <c r="C206" s="15" t="s">
        <v>121</v>
      </c>
      <c r="D206" s="28" t="s">
        <v>574</v>
      </c>
      <c r="E206" s="16" t="s">
        <v>498</v>
      </c>
      <c r="F206" s="16" t="s">
        <v>498</v>
      </c>
      <c r="G206" s="16" t="s">
        <v>498</v>
      </c>
      <c r="H206" s="17" t="s">
        <v>647</v>
      </c>
      <c r="I206" s="26" t="s">
        <v>302</v>
      </c>
      <c r="J206" s="16" t="s">
        <v>159</v>
      </c>
      <c r="K206" s="16" t="s">
        <v>159</v>
      </c>
      <c r="L206" s="16" t="s">
        <v>143</v>
      </c>
      <c r="M206" s="16" t="s">
        <v>142</v>
      </c>
      <c r="N206" s="16" t="s">
        <v>142</v>
      </c>
      <c r="O206" s="16">
        <v>1</v>
      </c>
      <c r="P206" s="16"/>
      <c r="Q206" s="16"/>
      <c r="R206" s="16"/>
      <c r="S206" s="16"/>
      <c r="T206" s="16"/>
      <c r="U206" s="16"/>
      <c r="V206" s="16"/>
      <c r="W206" s="16"/>
      <c r="X206" s="16"/>
      <c r="Y206" s="16" t="s">
        <v>160</v>
      </c>
      <c r="Z206" s="37">
        <v>8800</v>
      </c>
      <c r="AA206" s="16" t="s">
        <v>158</v>
      </c>
      <c r="AB206" s="38">
        <v>821144000</v>
      </c>
      <c r="AC206" s="16" t="s">
        <v>171</v>
      </c>
      <c r="AD206" s="31" t="s">
        <v>175</v>
      </c>
      <c r="AE206" s="25" t="s">
        <v>122</v>
      </c>
      <c r="AF206" s="21" t="s">
        <v>121</v>
      </c>
      <c r="AG206" s="77"/>
    </row>
    <row r="207" spans="1:33" s="68" customFormat="1" ht="128.25" x14ac:dyDescent="0.2">
      <c r="B207" s="8">
        <v>201</v>
      </c>
      <c r="C207" s="15" t="s">
        <v>272</v>
      </c>
      <c r="D207" s="28" t="s">
        <v>574</v>
      </c>
      <c r="E207" s="16" t="s">
        <v>498</v>
      </c>
      <c r="F207" s="16" t="s">
        <v>498</v>
      </c>
      <c r="G207" s="16" t="s">
        <v>498</v>
      </c>
      <c r="H207" s="26" t="s">
        <v>389</v>
      </c>
      <c r="I207" s="26" t="s">
        <v>271</v>
      </c>
      <c r="J207" s="16" t="s">
        <v>157</v>
      </c>
      <c r="K207" s="16" t="s">
        <v>159</v>
      </c>
      <c r="L207" s="28" t="s">
        <v>168</v>
      </c>
      <c r="M207" s="28" t="s">
        <v>142</v>
      </c>
      <c r="N207" s="28" t="s">
        <v>257</v>
      </c>
      <c r="O207" s="28">
        <v>1</v>
      </c>
      <c r="P207" s="28"/>
      <c r="Q207" s="28"/>
      <c r="R207" s="28"/>
      <c r="S207" s="28"/>
      <c r="T207" s="16"/>
      <c r="U207" s="28"/>
      <c r="V207" s="28"/>
      <c r="W207" s="28"/>
      <c r="X207" s="16" t="s">
        <v>498</v>
      </c>
      <c r="Y207" s="16" t="s">
        <v>158</v>
      </c>
      <c r="Z207" s="37">
        <v>2300</v>
      </c>
      <c r="AA207" s="16" t="s">
        <v>161</v>
      </c>
      <c r="AB207" s="38">
        <v>17500000</v>
      </c>
      <c r="AC207" s="28" t="s">
        <v>170</v>
      </c>
      <c r="AD207" s="31" t="s">
        <v>175</v>
      </c>
      <c r="AE207" s="29" t="s">
        <v>142</v>
      </c>
      <c r="AF207" s="21" t="s">
        <v>272</v>
      </c>
      <c r="AG207" s="77"/>
    </row>
    <row r="208" spans="1:33" s="68" customFormat="1" ht="242.25" x14ac:dyDescent="0.2">
      <c r="B208" s="16">
        <v>202</v>
      </c>
      <c r="C208" s="15" t="s">
        <v>225</v>
      </c>
      <c r="D208" s="28" t="s">
        <v>574</v>
      </c>
      <c r="E208" s="16" t="s">
        <v>498</v>
      </c>
      <c r="F208" s="16" t="s">
        <v>498</v>
      </c>
      <c r="G208" s="16" t="s">
        <v>498</v>
      </c>
      <c r="H208" s="26" t="s">
        <v>441</v>
      </c>
      <c r="I208" s="26" t="s">
        <v>224</v>
      </c>
      <c r="J208" s="16" t="s">
        <v>159</v>
      </c>
      <c r="K208" s="16" t="s">
        <v>159</v>
      </c>
      <c r="L208" s="28" t="s">
        <v>143</v>
      </c>
      <c r="M208" s="28" t="s">
        <v>142</v>
      </c>
      <c r="N208" s="28" t="s">
        <v>142</v>
      </c>
      <c r="O208" s="28">
        <v>1</v>
      </c>
      <c r="P208" s="28"/>
      <c r="Q208" s="28"/>
      <c r="R208" s="28"/>
      <c r="S208" s="28"/>
      <c r="T208" s="16"/>
      <c r="U208" s="28"/>
      <c r="V208" s="16" t="s">
        <v>498</v>
      </c>
      <c r="W208" s="28"/>
      <c r="X208" s="28"/>
      <c r="Y208" s="16" t="s">
        <v>160</v>
      </c>
      <c r="Z208" s="37">
        <v>9382</v>
      </c>
      <c r="AA208" s="28" t="s">
        <v>160</v>
      </c>
      <c r="AB208" s="38">
        <v>1531000000</v>
      </c>
      <c r="AC208" s="28" t="s">
        <v>171</v>
      </c>
      <c r="AD208" s="36" t="s">
        <v>175</v>
      </c>
      <c r="AE208" s="25" t="s">
        <v>142</v>
      </c>
      <c r="AF208" s="21" t="s">
        <v>225</v>
      </c>
      <c r="AG208" s="77"/>
    </row>
    <row r="209" spans="1:33" s="68" customFormat="1" ht="199.5" x14ac:dyDescent="0.2">
      <c r="B209" s="8">
        <v>203</v>
      </c>
      <c r="C209" s="15" t="s">
        <v>58</v>
      </c>
      <c r="D209" s="28" t="s">
        <v>574</v>
      </c>
      <c r="E209" s="16" t="s">
        <v>498</v>
      </c>
      <c r="F209" s="16" t="s">
        <v>498</v>
      </c>
      <c r="G209" s="16" t="s">
        <v>498</v>
      </c>
      <c r="H209" s="17" t="s">
        <v>622</v>
      </c>
      <c r="I209" s="26" t="s">
        <v>241</v>
      </c>
      <c r="J209" s="16" t="s">
        <v>157</v>
      </c>
      <c r="K209" s="16" t="s">
        <v>159</v>
      </c>
      <c r="L209" s="28" t="s">
        <v>168</v>
      </c>
      <c r="M209" s="28" t="s">
        <v>142</v>
      </c>
      <c r="N209" s="28" t="s">
        <v>180</v>
      </c>
      <c r="O209" s="28">
        <v>1</v>
      </c>
      <c r="P209" s="28"/>
      <c r="Q209" s="28"/>
      <c r="R209" s="28">
        <v>2</v>
      </c>
      <c r="S209" s="28">
        <v>3</v>
      </c>
      <c r="T209" s="28"/>
      <c r="U209" s="28"/>
      <c r="V209" s="16" t="s">
        <v>498</v>
      </c>
      <c r="W209" s="16" t="s">
        <v>498</v>
      </c>
      <c r="X209" s="16" t="s">
        <v>498</v>
      </c>
      <c r="Y209" s="16" t="s">
        <v>160</v>
      </c>
      <c r="Z209" s="37">
        <v>6000</v>
      </c>
      <c r="AA209" s="28" t="s">
        <v>160</v>
      </c>
      <c r="AB209" s="38">
        <v>156000000</v>
      </c>
      <c r="AC209" s="16" t="s">
        <v>171</v>
      </c>
      <c r="AD209" s="31" t="s">
        <v>175</v>
      </c>
      <c r="AE209" s="25" t="s">
        <v>59</v>
      </c>
      <c r="AF209" s="21" t="s">
        <v>58</v>
      </c>
      <c r="AG209" s="77"/>
    </row>
    <row r="210" spans="1:33" s="68" customFormat="1" ht="99.75" x14ac:dyDescent="0.2">
      <c r="B210" s="16">
        <v>204</v>
      </c>
      <c r="C210" s="15" t="s">
        <v>58</v>
      </c>
      <c r="D210" s="16" t="s">
        <v>574</v>
      </c>
      <c r="E210" s="16" t="s">
        <v>498</v>
      </c>
      <c r="F210" s="16" t="s">
        <v>498</v>
      </c>
      <c r="G210" s="16" t="s">
        <v>498</v>
      </c>
      <c r="H210" s="17" t="s">
        <v>467</v>
      </c>
      <c r="I210" s="22" t="s">
        <v>142</v>
      </c>
      <c r="J210" s="16" t="s">
        <v>157</v>
      </c>
      <c r="K210" s="16" t="s">
        <v>159</v>
      </c>
      <c r="L210" s="16" t="s">
        <v>168</v>
      </c>
      <c r="M210" s="16" t="s">
        <v>142</v>
      </c>
      <c r="N210" s="16" t="s">
        <v>180</v>
      </c>
      <c r="O210" s="16">
        <v>1</v>
      </c>
      <c r="P210" s="16"/>
      <c r="Q210" s="16"/>
      <c r="R210" s="16"/>
      <c r="S210" s="16"/>
      <c r="T210" s="16"/>
      <c r="U210" s="16"/>
      <c r="V210" s="16" t="s">
        <v>498</v>
      </c>
      <c r="W210" s="16"/>
      <c r="X210" s="16"/>
      <c r="Y210" s="16" t="s">
        <v>160</v>
      </c>
      <c r="Z210" s="37">
        <v>7900</v>
      </c>
      <c r="AA210" s="16" t="s">
        <v>158</v>
      </c>
      <c r="AB210" s="38">
        <v>216657544</v>
      </c>
      <c r="AC210" s="16" t="s">
        <v>171</v>
      </c>
      <c r="AD210" s="36" t="s">
        <v>175</v>
      </c>
      <c r="AE210" s="25" t="s">
        <v>115</v>
      </c>
      <c r="AF210" s="21" t="s">
        <v>58</v>
      </c>
      <c r="AG210" s="77"/>
    </row>
    <row r="211" spans="1:33" s="68" customFormat="1" ht="156.75" x14ac:dyDescent="0.2">
      <c r="B211" s="8">
        <v>205</v>
      </c>
      <c r="C211" s="15" t="s">
        <v>738</v>
      </c>
      <c r="D211" s="16" t="s">
        <v>574</v>
      </c>
      <c r="E211" s="16" t="s">
        <v>498</v>
      </c>
      <c r="F211" s="16" t="s">
        <v>498</v>
      </c>
      <c r="G211" s="16" t="s">
        <v>498</v>
      </c>
      <c r="H211" s="22" t="s">
        <v>825</v>
      </c>
      <c r="I211" s="22" t="s">
        <v>826</v>
      </c>
      <c r="J211" s="16" t="s">
        <v>157</v>
      </c>
      <c r="K211" s="16" t="s">
        <v>159</v>
      </c>
      <c r="L211" s="16" t="s">
        <v>168</v>
      </c>
      <c r="M211" s="16" t="s">
        <v>142</v>
      </c>
      <c r="N211" s="16" t="s">
        <v>448</v>
      </c>
      <c r="O211" s="28">
        <v>1</v>
      </c>
      <c r="P211" s="28"/>
      <c r="Q211" s="16"/>
      <c r="R211" s="28"/>
      <c r="S211" s="28"/>
      <c r="T211" s="28"/>
      <c r="U211" s="16"/>
      <c r="V211" s="16" t="s">
        <v>498</v>
      </c>
      <c r="W211" s="16"/>
      <c r="X211" s="28"/>
      <c r="Y211" s="16" t="s">
        <v>158</v>
      </c>
      <c r="Z211" s="23">
        <v>4100</v>
      </c>
      <c r="AA211" s="16" t="s">
        <v>158</v>
      </c>
      <c r="AB211" s="18">
        <v>411649700</v>
      </c>
      <c r="AC211" s="16" t="s">
        <v>171</v>
      </c>
      <c r="AD211" s="36" t="s">
        <v>175</v>
      </c>
      <c r="AE211" s="27" t="s">
        <v>142</v>
      </c>
      <c r="AF211" s="21" t="s">
        <v>827</v>
      </c>
      <c r="AG211" s="77"/>
    </row>
    <row r="212" spans="1:33" ht="185.25" x14ac:dyDescent="0.2">
      <c r="A212" s="103"/>
      <c r="B212" s="16">
        <v>206</v>
      </c>
      <c r="C212" s="15" t="s">
        <v>278</v>
      </c>
      <c r="D212" s="28" t="s">
        <v>574</v>
      </c>
      <c r="E212" s="16" t="s">
        <v>498</v>
      </c>
      <c r="F212" s="16" t="s">
        <v>498</v>
      </c>
      <c r="G212" s="16" t="s">
        <v>498</v>
      </c>
      <c r="H212" s="26" t="s">
        <v>387</v>
      </c>
      <c r="I212" s="26" t="s">
        <v>271</v>
      </c>
      <c r="J212" s="16" t="s">
        <v>159</v>
      </c>
      <c r="K212" s="16" t="s">
        <v>159</v>
      </c>
      <c r="L212" s="28" t="s">
        <v>143</v>
      </c>
      <c r="M212" s="28" t="s">
        <v>142</v>
      </c>
      <c r="N212" s="28" t="s">
        <v>142</v>
      </c>
      <c r="O212" s="28">
        <v>1</v>
      </c>
      <c r="P212" s="28"/>
      <c r="Q212" s="28"/>
      <c r="R212" s="28"/>
      <c r="S212" s="28"/>
      <c r="T212" s="16"/>
      <c r="U212" s="28"/>
      <c r="V212" s="28"/>
      <c r="W212" s="28"/>
      <c r="X212" s="16" t="s">
        <v>498</v>
      </c>
      <c r="Y212" s="16" t="s">
        <v>158</v>
      </c>
      <c r="Z212" s="37">
        <v>2100</v>
      </c>
      <c r="AA212" s="28" t="s">
        <v>160</v>
      </c>
      <c r="AB212" s="18" t="s">
        <v>142</v>
      </c>
      <c r="AC212" s="28" t="s">
        <v>171</v>
      </c>
      <c r="AD212" s="31" t="s">
        <v>175</v>
      </c>
      <c r="AE212" s="27" t="s">
        <v>142</v>
      </c>
      <c r="AF212" s="21" t="s">
        <v>278</v>
      </c>
      <c r="AG212" s="112"/>
    </row>
    <row r="213" spans="1:33" ht="85.5" x14ac:dyDescent="0.2">
      <c r="A213" s="103"/>
      <c r="B213" s="8">
        <v>207</v>
      </c>
      <c r="C213" s="15" t="s">
        <v>299</v>
      </c>
      <c r="D213" s="28" t="s">
        <v>574</v>
      </c>
      <c r="E213" s="16" t="s">
        <v>498</v>
      </c>
      <c r="F213" s="16" t="s">
        <v>498</v>
      </c>
      <c r="G213" s="16" t="s">
        <v>498</v>
      </c>
      <c r="H213" s="22" t="s">
        <v>794</v>
      </c>
      <c r="I213" s="26" t="s">
        <v>300</v>
      </c>
      <c r="J213" s="16" t="s">
        <v>157</v>
      </c>
      <c r="K213" s="16" t="s">
        <v>158</v>
      </c>
      <c r="L213" s="28" t="s">
        <v>168</v>
      </c>
      <c r="M213" s="28" t="s">
        <v>142</v>
      </c>
      <c r="N213" s="28" t="s">
        <v>369</v>
      </c>
      <c r="O213" s="28">
        <v>1</v>
      </c>
      <c r="P213" s="28"/>
      <c r="Q213" s="28"/>
      <c r="R213" s="28"/>
      <c r="S213" s="28"/>
      <c r="T213" s="28"/>
      <c r="U213" s="28"/>
      <c r="V213" s="16" t="s">
        <v>498</v>
      </c>
      <c r="W213" s="28"/>
      <c r="X213" s="28"/>
      <c r="Y213" s="16" t="s">
        <v>161</v>
      </c>
      <c r="Z213" s="28" t="s">
        <v>142</v>
      </c>
      <c r="AA213" s="16" t="s">
        <v>161</v>
      </c>
      <c r="AB213" s="38" t="s">
        <v>142</v>
      </c>
      <c r="AC213" s="28" t="s">
        <v>170</v>
      </c>
      <c r="AD213" s="31" t="s">
        <v>175</v>
      </c>
      <c r="AE213" s="25" t="s">
        <v>142</v>
      </c>
      <c r="AF213" s="21" t="s">
        <v>299</v>
      </c>
      <c r="AG213" s="112"/>
    </row>
    <row r="214" spans="1:33" ht="185.25" x14ac:dyDescent="0.2">
      <c r="A214" s="103"/>
      <c r="B214" s="16">
        <v>208</v>
      </c>
      <c r="C214" s="15" t="s">
        <v>655</v>
      </c>
      <c r="D214" s="28" t="s">
        <v>574</v>
      </c>
      <c r="E214" s="16" t="s">
        <v>498</v>
      </c>
      <c r="F214" s="16" t="s">
        <v>498</v>
      </c>
      <c r="G214" s="16" t="s">
        <v>498</v>
      </c>
      <c r="H214" s="17" t="s">
        <v>656</v>
      </c>
      <c r="I214" s="22" t="s">
        <v>320</v>
      </c>
      <c r="J214" s="16" t="s">
        <v>159</v>
      </c>
      <c r="K214" s="16" t="s">
        <v>159</v>
      </c>
      <c r="L214" s="28" t="s">
        <v>499</v>
      </c>
      <c r="M214" s="28" t="s">
        <v>174</v>
      </c>
      <c r="N214" s="28" t="s">
        <v>142</v>
      </c>
      <c r="O214" s="28">
        <v>1</v>
      </c>
      <c r="P214" s="28"/>
      <c r="Q214" s="28"/>
      <c r="R214" s="28"/>
      <c r="S214" s="28"/>
      <c r="T214" s="16"/>
      <c r="U214" s="16"/>
      <c r="V214" s="16" t="s">
        <v>498</v>
      </c>
      <c r="W214" s="16" t="s">
        <v>498</v>
      </c>
      <c r="X214" s="16" t="s">
        <v>498</v>
      </c>
      <c r="Y214" s="16" t="s">
        <v>160</v>
      </c>
      <c r="Z214" s="37">
        <v>7263</v>
      </c>
      <c r="AA214" s="28" t="s">
        <v>160</v>
      </c>
      <c r="AB214" s="38">
        <v>1280000000</v>
      </c>
      <c r="AC214" s="28" t="s">
        <v>171</v>
      </c>
      <c r="AD214" s="36" t="s">
        <v>175</v>
      </c>
      <c r="AE214" s="27" t="s">
        <v>142</v>
      </c>
      <c r="AF214" s="21" t="s">
        <v>176</v>
      </c>
      <c r="AG214" s="112"/>
    </row>
    <row r="215" spans="1:33" x14ac:dyDescent="0.2">
      <c r="A215" s="103"/>
      <c r="B215" s="101"/>
      <c r="C215" s="101"/>
      <c r="D215" s="101"/>
      <c r="E215" s="101"/>
      <c r="F215" s="101"/>
      <c r="G215" s="101"/>
      <c r="H215" s="115"/>
      <c r="I215" s="115"/>
      <c r="J215" s="101"/>
      <c r="K215" s="101"/>
      <c r="L215" s="101"/>
      <c r="M215" s="101"/>
      <c r="N215" s="101"/>
      <c r="O215" s="101"/>
      <c r="P215" s="101"/>
      <c r="Q215" s="101"/>
      <c r="R215" s="101"/>
      <c r="S215" s="101"/>
      <c r="T215" s="101"/>
      <c r="U215" s="101"/>
      <c r="V215" s="101"/>
      <c r="W215" s="101"/>
      <c r="X215" s="101"/>
      <c r="Y215" s="101"/>
      <c r="Z215" s="101"/>
      <c r="AA215" s="101"/>
      <c r="AB215" s="116"/>
      <c r="AC215" s="101"/>
      <c r="AD215" s="117"/>
      <c r="AE215" s="114"/>
      <c r="AF215" s="101"/>
      <c r="AG215" s="112"/>
    </row>
    <row r="216" spans="1:33" x14ac:dyDescent="0.2">
      <c r="A216" s="103"/>
      <c r="B216" s="101"/>
      <c r="C216" s="101"/>
      <c r="D216" s="101"/>
      <c r="E216" s="101"/>
      <c r="F216" s="101"/>
      <c r="G216" s="101"/>
      <c r="H216" s="115"/>
      <c r="I216" s="115"/>
      <c r="J216" s="101"/>
      <c r="K216" s="101"/>
      <c r="L216" s="101"/>
      <c r="M216" s="101"/>
      <c r="N216" s="101"/>
      <c r="O216" s="101"/>
      <c r="P216" s="101"/>
      <c r="Q216" s="101"/>
      <c r="R216" s="101"/>
      <c r="S216" s="101"/>
      <c r="T216" s="101"/>
      <c r="U216" s="101"/>
      <c r="V216" s="101"/>
      <c r="W216" s="101"/>
      <c r="X216" s="101"/>
      <c r="Y216" s="101"/>
      <c r="Z216" s="101"/>
      <c r="AA216" s="101"/>
      <c r="AB216" s="116"/>
      <c r="AC216" s="101"/>
      <c r="AD216" s="117"/>
      <c r="AE216" s="114"/>
      <c r="AF216" s="101"/>
      <c r="AG216" s="112"/>
    </row>
    <row r="217" spans="1:33" x14ac:dyDescent="0.2">
      <c r="A217" s="103"/>
      <c r="B217" s="101"/>
      <c r="C217" s="101"/>
      <c r="D217" s="101"/>
      <c r="E217" s="101"/>
      <c r="F217" s="101"/>
      <c r="G217" s="101"/>
      <c r="H217" s="115"/>
      <c r="I217" s="115"/>
      <c r="J217" s="101"/>
      <c r="K217" s="101"/>
      <c r="L217" s="101"/>
      <c r="M217" s="101"/>
      <c r="N217" s="101"/>
      <c r="O217" s="101"/>
      <c r="P217" s="101"/>
      <c r="Q217" s="101"/>
      <c r="R217" s="101"/>
      <c r="S217" s="101"/>
      <c r="T217" s="101"/>
      <c r="U217" s="101"/>
      <c r="V217" s="101"/>
      <c r="W217" s="101"/>
      <c r="X217" s="101"/>
      <c r="Y217" s="101"/>
      <c r="Z217" s="101"/>
      <c r="AA217" s="101"/>
      <c r="AB217" s="116"/>
      <c r="AC217" s="101"/>
      <c r="AD217" s="117"/>
      <c r="AE217" s="114"/>
      <c r="AF217" s="101"/>
      <c r="AG217" s="112"/>
    </row>
    <row r="218" spans="1:33" x14ac:dyDescent="0.2">
      <c r="A218" s="103"/>
      <c r="B218" s="101"/>
      <c r="C218" s="101"/>
      <c r="D218" s="101"/>
      <c r="E218" s="101"/>
      <c r="F218" s="101"/>
      <c r="G218" s="101"/>
      <c r="H218" s="115"/>
      <c r="I218" s="115"/>
      <c r="J218" s="101"/>
      <c r="K218" s="101"/>
      <c r="L218" s="101"/>
      <c r="M218" s="101"/>
      <c r="N218" s="101"/>
      <c r="O218" s="101"/>
      <c r="P218" s="101"/>
      <c r="Q218" s="101"/>
      <c r="R218" s="101"/>
      <c r="S218" s="101"/>
      <c r="T218" s="101"/>
      <c r="U218" s="101"/>
      <c r="V218" s="101"/>
      <c r="W218" s="101"/>
      <c r="X218" s="101"/>
      <c r="Y218" s="101"/>
      <c r="Z218" s="101"/>
      <c r="AA218" s="101"/>
      <c r="AB218" s="116"/>
      <c r="AC218" s="101"/>
      <c r="AD218" s="117"/>
      <c r="AE218" s="114"/>
      <c r="AF218" s="101"/>
      <c r="AG218" s="112"/>
    </row>
    <row r="219" spans="1:33" x14ac:dyDescent="0.2">
      <c r="A219" s="103"/>
      <c r="B219" s="101"/>
      <c r="C219" s="101"/>
      <c r="D219" s="101"/>
      <c r="E219" s="101"/>
      <c r="F219" s="101"/>
      <c r="G219" s="101"/>
      <c r="H219" s="115"/>
      <c r="I219" s="115"/>
      <c r="J219" s="101"/>
      <c r="K219" s="101"/>
      <c r="L219" s="101"/>
      <c r="M219" s="101"/>
      <c r="N219" s="101"/>
      <c r="O219" s="101"/>
      <c r="P219" s="101"/>
      <c r="Q219" s="101"/>
      <c r="R219" s="101"/>
      <c r="S219" s="101"/>
      <c r="T219" s="101"/>
      <c r="U219" s="101"/>
      <c r="V219" s="101"/>
      <c r="W219" s="101"/>
      <c r="X219" s="101"/>
      <c r="Y219" s="101"/>
      <c r="Z219" s="101"/>
      <c r="AA219" s="101"/>
      <c r="AB219" s="116"/>
      <c r="AC219" s="101"/>
      <c r="AD219" s="117"/>
      <c r="AE219" s="114"/>
      <c r="AF219" s="101"/>
      <c r="AG219" s="112"/>
    </row>
    <row r="220" spans="1:33" x14ac:dyDescent="0.2">
      <c r="A220" s="103"/>
      <c r="B220" s="101"/>
      <c r="C220" s="101"/>
      <c r="D220" s="101"/>
      <c r="E220" s="101"/>
      <c r="F220" s="101"/>
      <c r="G220" s="101"/>
      <c r="H220" s="115"/>
      <c r="I220" s="115"/>
      <c r="J220" s="101"/>
      <c r="K220" s="101"/>
      <c r="L220" s="101"/>
      <c r="M220" s="101"/>
      <c r="N220" s="101"/>
      <c r="O220" s="101"/>
      <c r="P220" s="101"/>
      <c r="Q220" s="101"/>
      <c r="R220" s="101"/>
      <c r="S220" s="101"/>
      <c r="T220" s="101"/>
      <c r="U220" s="101"/>
      <c r="V220" s="101"/>
      <c r="W220" s="101"/>
      <c r="X220" s="101"/>
      <c r="Y220" s="101"/>
      <c r="Z220" s="101"/>
      <c r="AA220" s="101"/>
      <c r="AB220" s="116"/>
      <c r="AC220" s="101"/>
      <c r="AD220" s="117"/>
      <c r="AE220" s="114"/>
      <c r="AF220" s="101"/>
      <c r="AG220" s="112"/>
    </row>
    <row r="221" spans="1:33" x14ac:dyDescent="0.2">
      <c r="A221" s="103"/>
      <c r="B221" s="101"/>
      <c r="C221" s="101"/>
      <c r="D221" s="101"/>
      <c r="E221" s="101"/>
      <c r="F221" s="101"/>
      <c r="G221" s="101"/>
      <c r="H221" s="115"/>
      <c r="I221" s="115"/>
      <c r="J221" s="101"/>
      <c r="K221" s="101"/>
      <c r="L221" s="101"/>
      <c r="M221" s="101"/>
      <c r="N221" s="101"/>
      <c r="O221" s="101"/>
      <c r="P221" s="101"/>
      <c r="Q221" s="101"/>
      <c r="R221" s="101"/>
      <c r="S221" s="101"/>
      <c r="T221" s="101"/>
      <c r="U221" s="101"/>
      <c r="V221" s="101"/>
      <c r="W221" s="101"/>
      <c r="X221" s="101"/>
      <c r="Y221" s="101"/>
      <c r="Z221" s="101"/>
      <c r="AA221" s="101"/>
      <c r="AB221" s="116"/>
      <c r="AC221" s="101"/>
      <c r="AD221" s="117"/>
      <c r="AE221" s="114"/>
      <c r="AF221" s="101"/>
      <c r="AG221" s="112"/>
    </row>
    <row r="222" spans="1:33" x14ac:dyDescent="0.2">
      <c r="A222" s="103"/>
      <c r="B222" s="101"/>
      <c r="C222" s="101"/>
      <c r="D222" s="101"/>
      <c r="E222" s="101"/>
      <c r="F222" s="101"/>
      <c r="G222" s="101"/>
      <c r="H222" s="115"/>
      <c r="I222" s="115"/>
      <c r="J222" s="101"/>
      <c r="K222" s="101"/>
      <c r="L222" s="101"/>
      <c r="M222" s="101"/>
      <c r="N222" s="101"/>
      <c r="O222" s="101"/>
      <c r="P222" s="101"/>
      <c r="Q222" s="101"/>
      <c r="R222" s="101"/>
      <c r="S222" s="101"/>
      <c r="T222" s="101"/>
      <c r="U222" s="101"/>
      <c r="V222" s="101"/>
      <c r="W222" s="101"/>
      <c r="X222" s="101"/>
      <c r="Y222" s="101"/>
      <c r="Z222" s="101"/>
      <c r="AA222" s="101"/>
      <c r="AB222" s="116"/>
      <c r="AC222" s="101"/>
      <c r="AD222" s="117"/>
      <c r="AE222" s="114"/>
      <c r="AF222" s="101"/>
      <c r="AG222" s="112"/>
    </row>
    <row r="223" spans="1:33" x14ac:dyDescent="0.2">
      <c r="A223" s="103"/>
      <c r="B223" s="101"/>
      <c r="C223" s="101"/>
      <c r="D223" s="101"/>
      <c r="E223" s="101"/>
      <c r="F223" s="101"/>
      <c r="G223" s="101"/>
      <c r="H223" s="115"/>
      <c r="I223" s="115"/>
      <c r="J223" s="101"/>
      <c r="K223" s="101"/>
      <c r="L223" s="101"/>
      <c r="M223" s="101"/>
      <c r="N223" s="101"/>
      <c r="O223" s="101"/>
      <c r="P223" s="101"/>
      <c r="Q223" s="101"/>
      <c r="R223" s="101"/>
      <c r="S223" s="101"/>
      <c r="T223" s="101"/>
      <c r="U223" s="101"/>
      <c r="V223" s="101"/>
      <c r="W223" s="101"/>
      <c r="X223" s="101"/>
      <c r="Y223" s="101"/>
      <c r="Z223" s="101"/>
      <c r="AA223" s="101"/>
      <c r="AB223" s="116"/>
      <c r="AC223" s="101"/>
      <c r="AD223" s="117"/>
      <c r="AE223" s="114"/>
      <c r="AF223" s="101"/>
      <c r="AG223" s="112"/>
    </row>
    <row r="224" spans="1:33" x14ac:dyDescent="0.2">
      <c r="A224" s="103"/>
      <c r="B224" s="101"/>
      <c r="C224" s="101"/>
      <c r="D224" s="101"/>
      <c r="E224" s="101"/>
      <c r="F224" s="101"/>
      <c r="G224" s="101"/>
      <c r="H224" s="115"/>
      <c r="I224" s="115"/>
      <c r="J224" s="101"/>
      <c r="K224" s="101"/>
      <c r="L224" s="101"/>
      <c r="M224" s="101"/>
      <c r="N224" s="101"/>
      <c r="O224" s="101"/>
      <c r="P224" s="101"/>
      <c r="Q224" s="101"/>
      <c r="R224" s="101"/>
      <c r="S224" s="101"/>
      <c r="T224" s="101"/>
      <c r="U224" s="101"/>
      <c r="V224" s="101"/>
      <c r="W224" s="101"/>
      <c r="X224" s="101"/>
      <c r="Y224" s="101"/>
      <c r="Z224" s="101"/>
      <c r="AA224" s="101"/>
      <c r="AB224" s="116"/>
      <c r="AC224" s="101"/>
      <c r="AD224" s="117"/>
      <c r="AE224" s="114"/>
      <c r="AF224" s="101"/>
      <c r="AG224" s="112"/>
    </row>
    <row r="225" spans="1:33" x14ac:dyDescent="0.2">
      <c r="A225" s="103"/>
      <c r="B225" s="101"/>
      <c r="C225" s="101"/>
      <c r="D225" s="101"/>
      <c r="E225" s="101"/>
      <c r="F225" s="101"/>
      <c r="G225" s="101"/>
      <c r="H225" s="115"/>
      <c r="I225" s="115"/>
      <c r="J225" s="101"/>
      <c r="K225" s="101"/>
      <c r="L225" s="101"/>
      <c r="M225" s="101"/>
      <c r="N225" s="101"/>
      <c r="O225" s="101"/>
      <c r="P225" s="101"/>
      <c r="Q225" s="101"/>
      <c r="R225" s="101"/>
      <c r="S225" s="101"/>
      <c r="T225" s="101"/>
      <c r="U225" s="101"/>
      <c r="V225" s="101"/>
      <c r="W225" s="101"/>
      <c r="X225" s="101"/>
      <c r="Y225" s="101"/>
      <c r="Z225" s="101"/>
      <c r="AA225" s="101"/>
      <c r="AB225" s="116"/>
      <c r="AC225" s="101"/>
      <c r="AD225" s="117"/>
      <c r="AE225" s="114"/>
      <c r="AF225" s="101"/>
      <c r="AG225" s="112"/>
    </row>
    <row r="226" spans="1:33" x14ac:dyDescent="0.2">
      <c r="A226" s="103"/>
      <c r="B226" s="101"/>
      <c r="C226" s="101"/>
      <c r="D226" s="101"/>
      <c r="E226" s="101"/>
      <c r="F226" s="101"/>
      <c r="G226" s="101"/>
      <c r="H226" s="115"/>
      <c r="I226" s="115"/>
      <c r="J226" s="101"/>
      <c r="K226" s="101"/>
      <c r="L226" s="101"/>
      <c r="M226" s="101"/>
      <c r="N226" s="101"/>
      <c r="O226" s="101"/>
      <c r="P226" s="101"/>
      <c r="Q226" s="101"/>
      <c r="R226" s="101"/>
      <c r="S226" s="101"/>
      <c r="T226" s="101"/>
      <c r="U226" s="101"/>
      <c r="V226" s="101"/>
      <c r="W226" s="101"/>
      <c r="X226" s="101"/>
      <c r="Y226" s="101"/>
      <c r="Z226" s="101"/>
      <c r="AA226" s="101"/>
      <c r="AB226" s="116"/>
      <c r="AC226" s="101"/>
      <c r="AD226" s="117"/>
      <c r="AE226" s="114"/>
      <c r="AF226" s="101"/>
      <c r="AG226" s="112"/>
    </row>
    <row r="227" spans="1:33" x14ac:dyDescent="0.2">
      <c r="A227" s="103"/>
      <c r="B227" s="101"/>
      <c r="C227" s="101"/>
      <c r="D227" s="101"/>
      <c r="E227" s="101"/>
      <c r="F227" s="101"/>
      <c r="G227" s="101"/>
      <c r="H227" s="115"/>
      <c r="I227" s="115"/>
      <c r="J227" s="101"/>
      <c r="K227" s="101"/>
      <c r="L227" s="101"/>
      <c r="M227" s="101"/>
      <c r="N227" s="101"/>
      <c r="O227" s="101"/>
      <c r="P227" s="101"/>
      <c r="Q227" s="101"/>
      <c r="R227" s="101"/>
      <c r="S227" s="101"/>
      <c r="T227" s="101"/>
      <c r="U227" s="101"/>
      <c r="V227" s="101"/>
      <c r="W227" s="101"/>
      <c r="X227" s="101"/>
      <c r="Y227" s="101"/>
      <c r="Z227" s="101"/>
      <c r="AA227" s="101"/>
      <c r="AB227" s="116"/>
      <c r="AC227" s="101"/>
      <c r="AD227" s="117"/>
      <c r="AE227" s="114"/>
      <c r="AF227" s="101"/>
      <c r="AG227" s="112"/>
    </row>
    <row r="228" spans="1:33" x14ac:dyDescent="0.2">
      <c r="A228" s="103"/>
      <c r="B228" s="101"/>
      <c r="C228" s="101"/>
      <c r="D228" s="101"/>
      <c r="E228" s="101"/>
      <c r="F228" s="101"/>
      <c r="G228" s="101"/>
      <c r="H228" s="115"/>
      <c r="I228" s="115"/>
      <c r="J228" s="101"/>
      <c r="K228" s="101"/>
      <c r="L228" s="101"/>
      <c r="M228" s="101"/>
      <c r="N228" s="101"/>
      <c r="O228" s="101"/>
      <c r="P228" s="101"/>
      <c r="Q228" s="101"/>
      <c r="R228" s="101"/>
      <c r="S228" s="101"/>
      <c r="T228" s="101"/>
      <c r="U228" s="101"/>
      <c r="V228" s="101"/>
      <c r="W228" s="101"/>
      <c r="X228" s="101"/>
      <c r="Y228" s="101"/>
      <c r="Z228" s="101"/>
      <c r="AA228" s="101"/>
      <c r="AB228" s="116"/>
      <c r="AC228" s="101"/>
      <c r="AD228" s="117"/>
      <c r="AE228" s="114"/>
      <c r="AF228" s="101"/>
      <c r="AG228" s="112"/>
    </row>
    <row r="229" spans="1:33" x14ac:dyDescent="0.2">
      <c r="A229" s="103"/>
      <c r="B229" s="101"/>
      <c r="C229" s="101"/>
      <c r="D229" s="101"/>
      <c r="E229" s="101"/>
      <c r="F229" s="101"/>
      <c r="G229" s="101"/>
      <c r="H229" s="115"/>
      <c r="I229" s="115"/>
      <c r="J229" s="101"/>
      <c r="K229" s="101"/>
      <c r="L229" s="101"/>
      <c r="M229" s="101"/>
      <c r="N229" s="101"/>
      <c r="O229" s="101"/>
      <c r="P229" s="101"/>
      <c r="Q229" s="101"/>
      <c r="R229" s="101"/>
      <c r="S229" s="101"/>
      <c r="T229" s="101"/>
      <c r="U229" s="101"/>
      <c r="V229" s="101"/>
      <c r="W229" s="101"/>
      <c r="X229" s="101"/>
      <c r="Y229" s="101"/>
      <c r="Z229" s="101"/>
      <c r="AA229" s="101"/>
      <c r="AB229" s="116"/>
      <c r="AC229" s="101"/>
      <c r="AD229" s="117"/>
      <c r="AE229" s="114"/>
      <c r="AF229" s="101"/>
      <c r="AG229" s="112"/>
    </row>
    <row r="230" spans="1:33" x14ac:dyDescent="0.2">
      <c r="A230" s="103"/>
      <c r="B230" s="101"/>
      <c r="C230" s="101"/>
      <c r="D230" s="101"/>
      <c r="E230" s="101"/>
      <c r="F230" s="101"/>
      <c r="G230" s="101"/>
      <c r="H230" s="115"/>
      <c r="I230" s="115"/>
      <c r="J230" s="101"/>
      <c r="K230" s="101"/>
      <c r="L230" s="101"/>
      <c r="M230" s="101"/>
      <c r="N230" s="101"/>
      <c r="O230" s="101"/>
      <c r="P230" s="101"/>
      <c r="Q230" s="101"/>
      <c r="R230" s="101"/>
      <c r="S230" s="101"/>
      <c r="T230" s="101"/>
      <c r="U230" s="101"/>
      <c r="V230" s="101"/>
      <c r="W230" s="101"/>
      <c r="X230" s="101"/>
      <c r="Y230" s="101"/>
      <c r="Z230" s="101"/>
      <c r="AA230" s="101"/>
      <c r="AB230" s="116"/>
      <c r="AC230" s="101"/>
      <c r="AD230" s="117"/>
      <c r="AE230" s="114"/>
      <c r="AF230" s="101"/>
      <c r="AG230" s="112"/>
    </row>
    <row r="231" spans="1:33" x14ac:dyDescent="0.2">
      <c r="A231" s="103"/>
      <c r="B231" s="101"/>
      <c r="C231" s="101"/>
      <c r="D231" s="101"/>
      <c r="E231" s="101"/>
      <c r="F231" s="101"/>
      <c r="G231" s="101"/>
      <c r="H231" s="115"/>
      <c r="I231" s="115"/>
      <c r="J231" s="101"/>
      <c r="K231" s="101"/>
      <c r="L231" s="101"/>
      <c r="M231" s="101"/>
      <c r="N231" s="101"/>
      <c r="O231" s="101"/>
      <c r="P231" s="101"/>
      <c r="Q231" s="101"/>
      <c r="R231" s="101"/>
      <c r="S231" s="101"/>
      <c r="T231" s="101"/>
      <c r="U231" s="101"/>
      <c r="V231" s="101"/>
      <c r="W231" s="101"/>
      <c r="X231" s="101"/>
      <c r="Y231" s="101"/>
      <c r="Z231" s="101"/>
      <c r="AA231" s="101"/>
      <c r="AB231" s="116"/>
      <c r="AC231" s="101"/>
      <c r="AD231" s="117"/>
      <c r="AE231" s="114"/>
      <c r="AF231" s="101"/>
      <c r="AG231" s="112"/>
    </row>
    <row r="232" spans="1:33" x14ac:dyDescent="0.2">
      <c r="A232" s="103"/>
      <c r="B232" s="101"/>
      <c r="C232" s="101"/>
      <c r="D232" s="101"/>
      <c r="E232" s="101"/>
      <c r="F232" s="101"/>
      <c r="G232" s="101"/>
      <c r="H232" s="115"/>
      <c r="I232" s="115"/>
      <c r="J232" s="101"/>
      <c r="K232" s="101"/>
      <c r="L232" s="101"/>
      <c r="M232" s="101"/>
      <c r="N232" s="101"/>
      <c r="O232" s="101"/>
      <c r="P232" s="101"/>
      <c r="Q232" s="101"/>
      <c r="R232" s="101"/>
      <c r="S232" s="101"/>
      <c r="T232" s="101"/>
      <c r="U232" s="101"/>
      <c r="V232" s="101"/>
      <c r="W232" s="101"/>
      <c r="X232" s="101"/>
      <c r="Y232" s="101"/>
      <c r="Z232" s="101"/>
      <c r="AA232" s="101"/>
      <c r="AB232" s="116"/>
      <c r="AC232" s="101"/>
      <c r="AD232" s="117"/>
      <c r="AE232" s="114"/>
      <c r="AF232" s="101"/>
      <c r="AG232" s="112"/>
    </row>
  </sheetData>
  <autoFilter ref="B6:AF214"/>
  <mergeCells count="6">
    <mergeCell ref="T5:X5"/>
    <mergeCell ref="O5:S5"/>
    <mergeCell ref="E5:G5"/>
    <mergeCell ref="Y5:Z5"/>
    <mergeCell ref="AA5:AB5"/>
    <mergeCell ref="L5:N5"/>
  </mergeCells>
  <conditionalFormatting sqref="AE131:AE133 AE149 AE144:AE145 AE157 AE153 AE100:AE114 T126:X126 T112:X112 O123:S123 O118:S120 O42:AC42 O100:X107 O115:X115 AE116:AE124 T116:X123 AE135:AE139 O61:AC61 O78:X79 Z78:Z79 O131:X132 O133:AC164 O29:Z41 AB29:AC41 O43:Z47 AB43:AC47 C47 C28:D34 F28:G34 C39:D43 F39:G43 C46:D46 F46:G46 C59:D59 F59:G59 C61:D61 F61:G61 C63:D64 F63:G64 C73:D73 F73:G73 C78:D78 F78:G78 G81:G82 G88:G89 G91 G94 G44 G126 G144 C35:G38 C52:G58 E47:G47 C45:G45 C60:G60 C62:G62 C65:G72 C74:G77 C79:G79 C44:E44 C126:E126 C144:E144 C100:G125 C127:G143 C145:G164 C165:C166 AE7:AE47 O51:Z60 AB51:AC60 C51:D51 F51:G51 AA43:AA60 O62:Z77 AB62:AC79 AE51:AE79 Y78:Y98 AA62:AA83 J51:K79 H51:H79 J28:K47 H28:H47 Z100:AC132 H100:H169 C167:H200 J100:K200 G166:G200 D166:E200 T166:X200 Z166:AC200 B215:K312 AE167:AE312 O167:AC312 C201:K214">
    <cfRule type="expression" dxfId="275" priority="655">
      <formula>#REF!="Excluded"</formula>
    </cfRule>
  </conditionalFormatting>
  <conditionalFormatting sqref="AF101">
    <cfRule type="expression" dxfId="274" priority="439">
      <formula>#REF!="NO"</formula>
    </cfRule>
    <cfRule type="expression" dxfId="273" priority="440">
      <formula>#REF!="NO"</formula>
    </cfRule>
  </conditionalFormatting>
  <conditionalFormatting sqref="AF103">
    <cfRule type="expression" dxfId="272" priority="437">
      <formula>#REF!="NO"</formula>
    </cfRule>
    <cfRule type="expression" dxfId="271" priority="438">
      <formula>#REF!="NO"</formula>
    </cfRule>
  </conditionalFormatting>
  <conditionalFormatting sqref="AF104">
    <cfRule type="expression" dxfId="270" priority="433">
      <formula>#REF!="NO"</formula>
    </cfRule>
    <cfRule type="expression" dxfId="269" priority="434">
      <formula>#REF!="NO"</formula>
    </cfRule>
  </conditionalFormatting>
  <conditionalFormatting sqref="AF102">
    <cfRule type="expression" dxfId="268" priority="435">
      <formula>#REF!="NO"</formula>
    </cfRule>
    <cfRule type="expression" dxfId="267" priority="436">
      <formula>#REF!="NO"</formula>
    </cfRule>
  </conditionalFormatting>
  <conditionalFormatting sqref="AF105:AF106">
    <cfRule type="expression" dxfId="266" priority="431">
      <formula>#REF!="NO"</formula>
    </cfRule>
    <cfRule type="expression" dxfId="265" priority="432">
      <formula>#REF!="NO"</formula>
    </cfRule>
  </conditionalFormatting>
  <conditionalFormatting sqref="AF146:AF164 AF89:AF91 AF52:AF56 AF100:AF143 AF58:AF87 AF166:AF312">
    <cfRule type="expression" dxfId="264" priority="441">
      <formula>#REF!="Excluded"</formula>
    </cfRule>
  </conditionalFormatting>
  <conditionalFormatting sqref="C51 O51:Z51 AB51:AC51 J51:K51 H51">
    <cfRule type="expression" dxfId="263" priority="405">
      <formula>#REF!="X"</formula>
    </cfRule>
  </conditionalFormatting>
  <conditionalFormatting sqref="D51 F51:G51 L57:M57 I57">
    <cfRule type="expression" dxfId="262" priority="404">
      <formula>#REF!="X"</formula>
    </cfRule>
  </conditionalFormatting>
  <conditionalFormatting sqref="AE51">
    <cfRule type="expression" dxfId="261" priority="398">
      <formula>#REF!="X"</formula>
    </cfRule>
  </conditionalFormatting>
  <conditionalFormatting sqref="AF51">
    <cfRule type="expression" dxfId="260" priority="396">
      <formula>#REF!="X"</formula>
    </cfRule>
  </conditionalFormatting>
  <conditionalFormatting sqref="AF51">
    <cfRule type="expression" dxfId="259" priority="397">
      <formula>#REF!="Excluded"</formula>
    </cfRule>
  </conditionalFormatting>
  <conditionalFormatting sqref="AF57">
    <cfRule type="expression" dxfId="258" priority="394">
      <formula>#REF!="X"</formula>
    </cfRule>
  </conditionalFormatting>
  <conditionalFormatting sqref="AF57 L65:M74 I65:I74 L117:M120 L131:M136 I131:I136 L122:M123 L121 I117:I123 L53:M63 I53:I63 L77:M107 I77:I107 L156:M157 L155 I155:I157 L159:M164 I159:I164 L115:M115 I115 L125:M125 I125 L138:M151 I138:I151 L110:M113 I110:I113 M166:M200 I166:I200 L215:M312 L167:M211">
    <cfRule type="expression" dxfId="257" priority="395">
      <formula>#REF!="Excluded"</formula>
    </cfRule>
  </conditionalFormatting>
  <conditionalFormatting sqref="AE57 O57:Z57 AB57:AC57 J57:K57 D57:H57">
    <cfRule type="expression" dxfId="256" priority="393">
      <formula>#REF!="X"</formula>
    </cfRule>
  </conditionalFormatting>
  <conditionalFormatting sqref="C57">
    <cfRule type="expression" dxfId="255" priority="386">
      <formula>#REF!="X"</formula>
    </cfRule>
  </conditionalFormatting>
  <conditionalFormatting sqref="A57">
    <cfRule type="expression" dxfId="254" priority="383">
      <formula>#REF!="X"</formula>
    </cfRule>
  </conditionalFormatting>
  <conditionalFormatting sqref="A57">
    <cfRule type="expression" dxfId="253" priority="384">
      <formula>#REF!="Excluded"</formula>
    </cfRule>
  </conditionalFormatting>
  <conditionalFormatting sqref="A58">
    <cfRule type="expression" dxfId="252" priority="381">
      <formula>#REF!="X"</formula>
    </cfRule>
  </conditionalFormatting>
  <conditionalFormatting sqref="A58">
    <cfRule type="expression" dxfId="251" priority="382">
      <formula>#REF!="Excluded"</formula>
    </cfRule>
  </conditionalFormatting>
  <conditionalFormatting sqref="A59">
    <cfRule type="expression" dxfId="250" priority="379">
      <formula>#REF!="X"</formula>
    </cfRule>
  </conditionalFormatting>
  <conditionalFormatting sqref="A59">
    <cfRule type="expression" dxfId="249" priority="380">
      <formula>#REF!="Excluded"</formula>
    </cfRule>
  </conditionalFormatting>
  <conditionalFormatting sqref="A60">
    <cfRule type="expression" dxfId="248" priority="377">
      <formula>#REF!="X"</formula>
    </cfRule>
  </conditionalFormatting>
  <conditionalFormatting sqref="A60">
    <cfRule type="expression" dxfId="247" priority="378">
      <formula>#REF!="Excluded"</formula>
    </cfRule>
  </conditionalFormatting>
  <conditionalFormatting sqref="A61">
    <cfRule type="expression" dxfId="246" priority="375">
      <formula>#REF!="X"</formula>
    </cfRule>
  </conditionalFormatting>
  <conditionalFormatting sqref="A61">
    <cfRule type="expression" dxfId="245" priority="376">
      <formula>#REF!="Excluded"</formula>
    </cfRule>
  </conditionalFormatting>
  <conditionalFormatting sqref="A62">
    <cfRule type="expression" dxfId="244" priority="373">
      <formula>#REF!="X"</formula>
    </cfRule>
  </conditionalFormatting>
  <conditionalFormatting sqref="A62">
    <cfRule type="expression" dxfId="243" priority="374">
      <formula>#REF!="Excluded"</formula>
    </cfRule>
  </conditionalFormatting>
  <conditionalFormatting sqref="A63">
    <cfRule type="expression" dxfId="242" priority="369">
      <formula>#REF!="X"</formula>
    </cfRule>
  </conditionalFormatting>
  <conditionalFormatting sqref="A63">
    <cfRule type="expression" dxfId="241" priority="370">
      <formula>#REF!="Excluded"</formula>
    </cfRule>
  </conditionalFormatting>
  <conditionalFormatting sqref="A64">
    <cfRule type="expression" dxfId="240" priority="367">
      <formula>#REF!="X"</formula>
    </cfRule>
  </conditionalFormatting>
  <conditionalFormatting sqref="A64">
    <cfRule type="expression" dxfId="239" priority="368">
      <formula>#REF!="Excluded"</formula>
    </cfRule>
  </conditionalFormatting>
  <conditionalFormatting sqref="A65">
    <cfRule type="expression" dxfId="238" priority="365">
      <formula>#REF!="X"</formula>
    </cfRule>
  </conditionalFormatting>
  <conditionalFormatting sqref="A65 N16:N32 N34:N47 N115:N123 N131:N137 N51:N107 N215:N312 N166:N211">
    <cfRule type="expression" dxfId="237" priority="366">
      <formula>#REF!="Excluded"</formula>
    </cfRule>
  </conditionalFormatting>
  <conditionalFormatting sqref="N156:N157 N159:N164 N139:N154 N126 N110:N113">
    <cfRule type="expression" dxfId="236" priority="364">
      <formula>#REF!="Excluded"</formula>
    </cfRule>
  </conditionalFormatting>
  <conditionalFormatting sqref="N51">
    <cfRule type="expression" dxfId="235" priority="362">
      <formula>#REF!="X"</formula>
    </cfRule>
  </conditionalFormatting>
  <conditionalFormatting sqref="N57">
    <cfRule type="expression" dxfId="234" priority="361">
      <formula>#REF!="X"</formula>
    </cfRule>
  </conditionalFormatting>
  <conditionalFormatting sqref="I114 I158 I124 L20:M24 L34:M47 I108:I109 L26:M32 M25 I51:I52 M51:M52 I64 M64 I75:I76 M75:M76 I116 M116 I126:I130 M126 I137 M137 I152:I154 M152:M154">
    <cfRule type="expression" dxfId="233" priority="325">
      <formula>#REF!="Excluded"</formula>
    </cfRule>
  </conditionalFormatting>
  <conditionalFormatting sqref="I51 M51">
    <cfRule type="expression" dxfId="232" priority="323">
      <formula>#REF!="X"</formula>
    </cfRule>
  </conditionalFormatting>
  <conditionalFormatting sqref="AD102">
    <cfRule type="expression" dxfId="231" priority="311">
      <formula>#REF!="NO"</formula>
    </cfRule>
    <cfRule type="expression" dxfId="230" priority="312">
      <formula>#REF!="NO"</formula>
    </cfRule>
  </conditionalFormatting>
  <conditionalFormatting sqref="AD104">
    <cfRule type="expression" dxfId="229" priority="309">
      <formula>#REF!="NO"</formula>
    </cfRule>
    <cfRule type="expression" dxfId="228" priority="310">
      <formula>#REF!="NO"</formula>
    </cfRule>
  </conditionalFormatting>
  <conditionalFormatting sqref="AD131:AD133 AD149 AD144:AD145 AD157 AD153 AD7:AD47 AD116:AD124 AD135:AD139 AD51:AD114 AD167:AD214">
    <cfRule type="expression" dxfId="227" priority="313">
      <formula>#REF!="X"</formula>
    </cfRule>
  </conditionalFormatting>
  <conditionalFormatting sqref="AD131:AD133 AD149 AD144:AD145 AD157 AD153 AD100:AD114 AD116:AD124 AD135:AD139 AD51:AD79 AD167:AD312">
    <cfRule type="expression" dxfId="226" priority="314">
      <formula>#REF!="Excluded"</formula>
    </cfRule>
  </conditionalFormatting>
  <conditionalFormatting sqref="AD1">
    <cfRule type="expression" dxfId="225" priority="307">
      <formula>#REF!="X"</formula>
    </cfRule>
  </conditionalFormatting>
  <conditionalFormatting sqref="AD1">
    <cfRule type="expression" dxfId="224" priority="308">
      <formula>#REF!="Excluded"</formula>
    </cfRule>
  </conditionalFormatting>
  <conditionalFormatting sqref="AE125">
    <cfRule type="expression" dxfId="223" priority="295">
      <formula>#REF!="Excluded"</formula>
    </cfRule>
  </conditionalFormatting>
  <conditionalFormatting sqref="AD125">
    <cfRule type="expression" dxfId="222" priority="293">
      <formula>#REF!="X"</formula>
    </cfRule>
  </conditionalFormatting>
  <conditionalFormatting sqref="AD125 T124:X124 O125:S125 O122:S122 AE166:AE200">
    <cfRule type="expression" dxfId="221" priority="294">
      <formula>#REF!="Excluded"</formula>
    </cfRule>
  </conditionalFormatting>
  <conditionalFormatting sqref="AE126">
    <cfRule type="expression" dxfId="220" priority="292">
      <formula>#REF!="Excluded"</formula>
    </cfRule>
  </conditionalFormatting>
  <conditionalFormatting sqref="AD126 AD166:AD200">
    <cfRule type="expression" dxfId="219" priority="290">
      <formula>#REF!="X"</formula>
    </cfRule>
  </conditionalFormatting>
  <conditionalFormatting sqref="AD126 AD166:AD200">
    <cfRule type="expression" dxfId="218" priority="291">
      <formula>#REF!="Excluded"</formula>
    </cfRule>
  </conditionalFormatting>
  <conditionalFormatting sqref="AE127">
    <cfRule type="expression" dxfId="217" priority="289">
      <formula>#REF!="Excluded"</formula>
    </cfRule>
  </conditionalFormatting>
  <conditionalFormatting sqref="AD127">
    <cfRule type="expression" dxfId="216" priority="287">
      <formula>#REF!="X"</formula>
    </cfRule>
  </conditionalFormatting>
  <conditionalFormatting sqref="AD127 O128:X128">
    <cfRule type="expression" dxfId="215" priority="288">
      <formula>#REF!="Excluded"</formula>
    </cfRule>
  </conditionalFormatting>
  <conditionalFormatting sqref="AE134">
    <cfRule type="expression" dxfId="214" priority="283">
      <formula>#REF!="Excluded"</formula>
    </cfRule>
  </conditionalFormatting>
  <conditionalFormatting sqref="AD134">
    <cfRule type="expression" dxfId="213" priority="281">
      <formula>#REF!="X"</formula>
    </cfRule>
  </conditionalFormatting>
  <conditionalFormatting sqref="AD134">
    <cfRule type="expression" dxfId="212" priority="282">
      <formula>#REF!="Excluded"</formula>
    </cfRule>
  </conditionalFormatting>
  <conditionalFormatting sqref="AF144">
    <cfRule type="expression" dxfId="211" priority="280">
      <formula>#REF!="Excluded"</formula>
    </cfRule>
  </conditionalFormatting>
  <conditionalFormatting sqref="AF145">
    <cfRule type="expression" dxfId="210" priority="279">
      <formula>#REF!="Excluded"</formula>
    </cfRule>
  </conditionalFormatting>
  <conditionalFormatting sqref="AE146 AF7:AF46">
    <cfRule type="expression" dxfId="209" priority="278">
      <formula>#REF!="Excluded"</formula>
    </cfRule>
  </conditionalFormatting>
  <conditionalFormatting sqref="AD146">
    <cfRule type="expression" dxfId="208" priority="276">
      <formula>#REF!="X"</formula>
    </cfRule>
  </conditionalFormatting>
  <conditionalFormatting sqref="AD146">
    <cfRule type="expression" dxfId="207" priority="277">
      <formula>#REF!="Excluded"</formula>
    </cfRule>
  </conditionalFormatting>
  <conditionalFormatting sqref="AE143">
    <cfRule type="expression" dxfId="206" priority="275">
      <formula>#REF!="Excluded"</formula>
    </cfRule>
  </conditionalFormatting>
  <conditionalFormatting sqref="AD143">
    <cfRule type="expression" dxfId="205" priority="273">
      <formula>#REF!="X"</formula>
    </cfRule>
  </conditionalFormatting>
  <conditionalFormatting sqref="AD143">
    <cfRule type="expression" dxfId="204" priority="274">
      <formula>#REF!="Excluded"</formula>
    </cfRule>
  </conditionalFormatting>
  <conditionalFormatting sqref="AE142">
    <cfRule type="expression" dxfId="203" priority="272">
      <formula>#REF!="Excluded"</formula>
    </cfRule>
  </conditionalFormatting>
  <conditionalFormatting sqref="AD142">
    <cfRule type="expression" dxfId="202" priority="270">
      <formula>#REF!="X"</formula>
    </cfRule>
  </conditionalFormatting>
  <conditionalFormatting sqref="AD142">
    <cfRule type="expression" dxfId="201" priority="271">
      <formula>#REF!="Excluded"</formula>
    </cfRule>
  </conditionalFormatting>
  <conditionalFormatting sqref="AE141">
    <cfRule type="expression" dxfId="200" priority="269">
      <formula>#REF!="Excluded"</formula>
    </cfRule>
  </conditionalFormatting>
  <conditionalFormatting sqref="AD141">
    <cfRule type="expression" dxfId="199" priority="267">
      <formula>#REF!="X"</formula>
    </cfRule>
  </conditionalFormatting>
  <conditionalFormatting sqref="AD141">
    <cfRule type="expression" dxfId="198" priority="268">
      <formula>#REF!="Excluded"</formula>
    </cfRule>
  </conditionalFormatting>
  <conditionalFormatting sqref="AE140">
    <cfRule type="expression" dxfId="197" priority="266">
      <formula>#REF!="Excluded"</formula>
    </cfRule>
  </conditionalFormatting>
  <conditionalFormatting sqref="AD140">
    <cfRule type="expression" dxfId="196" priority="264">
      <formula>#REF!="X"</formula>
    </cfRule>
  </conditionalFormatting>
  <conditionalFormatting sqref="AD140">
    <cfRule type="expression" dxfId="195" priority="265">
      <formula>#REF!="Excluded"</formula>
    </cfRule>
  </conditionalFormatting>
  <conditionalFormatting sqref="AE147">
    <cfRule type="expression" dxfId="194" priority="263">
      <formula>#REF!="Excluded"</formula>
    </cfRule>
  </conditionalFormatting>
  <conditionalFormatting sqref="AD147">
    <cfRule type="expression" dxfId="193" priority="261">
      <formula>#REF!="X"</formula>
    </cfRule>
  </conditionalFormatting>
  <conditionalFormatting sqref="AD147">
    <cfRule type="expression" dxfId="192" priority="262">
      <formula>#REF!="Excluded"</formula>
    </cfRule>
  </conditionalFormatting>
  <conditionalFormatting sqref="AE148">
    <cfRule type="expression" dxfId="191" priority="260">
      <formula>#REF!="Excluded"</formula>
    </cfRule>
  </conditionalFormatting>
  <conditionalFormatting sqref="AD148">
    <cfRule type="expression" dxfId="190" priority="258">
      <formula>#REF!="X"</formula>
    </cfRule>
  </conditionalFormatting>
  <conditionalFormatting sqref="AD148">
    <cfRule type="expression" dxfId="189" priority="259">
      <formula>#REF!="Excluded"</formula>
    </cfRule>
  </conditionalFormatting>
  <conditionalFormatting sqref="AE150">
    <cfRule type="expression" dxfId="188" priority="257">
      <formula>#REF!="Excluded"</formula>
    </cfRule>
  </conditionalFormatting>
  <conditionalFormatting sqref="AD150">
    <cfRule type="expression" dxfId="187" priority="255">
      <formula>#REF!="X"</formula>
    </cfRule>
  </conditionalFormatting>
  <conditionalFormatting sqref="AD150">
    <cfRule type="expression" dxfId="186" priority="256">
      <formula>#REF!="Excluded"</formula>
    </cfRule>
  </conditionalFormatting>
  <conditionalFormatting sqref="N155">
    <cfRule type="expression" dxfId="185" priority="254">
      <formula>#REF!="Excluded"</formula>
    </cfRule>
  </conditionalFormatting>
  <conditionalFormatting sqref="M155">
    <cfRule type="expression" dxfId="184" priority="253">
      <formula>#REF!="Excluded"</formula>
    </cfRule>
  </conditionalFormatting>
  <conditionalFormatting sqref="N158">
    <cfRule type="expression" dxfId="183" priority="252">
      <formula>#REF!="Excluded"</formula>
    </cfRule>
  </conditionalFormatting>
  <conditionalFormatting sqref="L158:M158">
    <cfRule type="expression" dxfId="182" priority="251">
      <formula>#REF!="Excluded"</formula>
    </cfRule>
  </conditionalFormatting>
  <conditionalFormatting sqref="AE158">
    <cfRule type="expression" dxfId="181" priority="250">
      <formula>#REF!="Excluded"</formula>
    </cfRule>
  </conditionalFormatting>
  <conditionalFormatting sqref="AD158">
    <cfRule type="expression" dxfId="180" priority="248">
      <formula>#REF!="X"</formula>
    </cfRule>
  </conditionalFormatting>
  <conditionalFormatting sqref="AD158">
    <cfRule type="expression" dxfId="179" priority="249">
      <formula>#REF!="Excluded"</formula>
    </cfRule>
  </conditionalFormatting>
  <conditionalFormatting sqref="AE159">
    <cfRule type="expression" dxfId="178" priority="247">
      <formula>#REF!="Excluded"</formula>
    </cfRule>
  </conditionalFormatting>
  <conditionalFormatting sqref="AD159">
    <cfRule type="expression" dxfId="177" priority="245">
      <formula>#REF!="X"</formula>
    </cfRule>
  </conditionalFormatting>
  <conditionalFormatting sqref="AD159">
    <cfRule type="expression" dxfId="176" priority="246">
      <formula>#REF!="Excluded"</formula>
    </cfRule>
  </conditionalFormatting>
  <conditionalFormatting sqref="AE160">
    <cfRule type="expression" dxfId="175" priority="244">
      <formula>#REF!="Excluded"</formula>
    </cfRule>
  </conditionalFormatting>
  <conditionalFormatting sqref="AD160">
    <cfRule type="expression" dxfId="174" priority="242">
      <formula>#REF!="X"</formula>
    </cfRule>
  </conditionalFormatting>
  <conditionalFormatting sqref="AD160">
    <cfRule type="expression" dxfId="173" priority="243">
      <formula>#REF!="Excluded"</formula>
    </cfRule>
  </conditionalFormatting>
  <conditionalFormatting sqref="AE161">
    <cfRule type="expression" dxfId="172" priority="241">
      <formula>#REF!="Excluded"</formula>
    </cfRule>
  </conditionalFormatting>
  <conditionalFormatting sqref="AD161">
    <cfRule type="expression" dxfId="171" priority="239">
      <formula>#REF!="X"</formula>
    </cfRule>
  </conditionalFormatting>
  <conditionalFormatting sqref="AD161">
    <cfRule type="expression" dxfId="170" priority="240">
      <formula>#REF!="Excluded"</formula>
    </cfRule>
  </conditionalFormatting>
  <conditionalFormatting sqref="AE162">
    <cfRule type="expression" dxfId="169" priority="238">
      <formula>#REF!="Excluded"</formula>
    </cfRule>
  </conditionalFormatting>
  <conditionalFormatting sqref="AD162">
    <cfRule type="expression" dxfId="168" priority="236">
      <formula>#REF!="X"</formula>
    </cfRule>
  </conditionalFormatting>
  <conditionalFormatting sqref="AD162">
    <cfRule type="expression" dxfId="167" priority="237">
      <formula>#REF!="Excluded"</formula>
    </cfRule>
  </conditionalFormatting>
  <conditionalFormatting sqref="AE163">
    <cfRule type="expression" dxfId="166" priority="235">
      <formula>#REF!="Excluded"</formula>
    </cfRule>
  </conditionalFormatting>
  <conditionalFormatting sqref="AD163">
    <cfRule type="expression" dxfId="165" priority="233">
      <formula>#REF!="X"</formula>
    </cfRule>
  </conditionalFormatting>
  <conditionalFormatting sqref="AD163">
    <cfRule type="expression" dxfId="164" priority="234">
      <formula>#REF!="Excluded"</formula>
    </cfRule>
  </conditionalFormatting>
  <conditionalFormatting sqref="AE164">
    <cfRule type="expression" dxfId="163" priority="232">
      <formula>#REF!="Excluded"</formula>
    </cfRule>
  </conditionalFormatting>
  <conditionalFormatting sqref="AD164">
    <cfRule type="expression" dxfId="162" priority="230">
      <formula>#REF!="X"</formula>
    </cfRule>
  </conditionalFormatting>
  <conditionalFormatting sqref="AD164">
    <cfRule type="expression" dxfId="161" priority="231">
      <formula>#REF!="Excluded"</formula>
    </cfRule>
  </conditionalFormatting>
  <conditionalFormatting sqref="AE156">
    <cfRule type="expression" dxfId="160" priority="227">
      <formula>#REF!="Excluded"</formula>
    </cfRule>
  </conditionalFormatting>
  <conditionalFormatting sqref="AD156">
    <cfRule type="expression" dxfId="159" priority="225">
      <formula>#REF!="X"</formula>
    </cfRule>
  </conditionalFormatting>
  <conditionalFormatting sqref="AD156">
    <cfRule type="expression" dxfId="158" priority="226">
      <formula>#REF!="Excluded"</formula>
    </cfRule>
  </conditionalFormatting>
  <conditionalFormatting sqref="AE155">
    <cfRule type="expression" dxfId="157" priority="224">
      <formula>#REF!="Excluded"</formula>
    </cfRule>
  </conditionalFormatting>
  <conditionalFormatting sqref="AD155">
    <cfRule type="expression" dxfId="156" priority="222">
      <formula>#REF!="X"</formula>
    </cfRule>
  </conditionalFormatting>
  <conditionalFormatting sqref="AD155">
    <cfRule type="expression" dxfId="155" priority="223">
      <formula>#REF!="Excluded"</formula>
    </cfRule>
  </conditionalFormatting>
  <conditionalFormatting sqref="AE154">
    <cfRule type="expression" dxfId="154" priority="221">
      <formula>#REF!="Excluded"</formula>
    </cfRule>
  </conditionalFormatting>
  <conditionalFormatting sqref="AD154">
    <cfRule type="expression" dxfId="153" priority="219">
      <formula>#REF!="X"</formula>
    </cfRule>
  </conditionalFormatting>
  <conditionalFormatting sqref="AD154">
    <cfRule type="expression" dxfId="152" priority="220">
      <formula>#REF!="Excluded"</formula>
    </cfRule>
  </conditionalFormatting>
  <conditionalFormatting sqref="AE152">
    <cfRule type="expression" dxfId="151" priority="218">
      <formula>#REF!="Excluded"</formula>
    </cfRule>
  </conditionalFormatting>
  <conditionalFormatting sqref="AD152">
    <cfRule type="expression" dxfId="150" priority="216">
      <formula>#REF!="X"</formula>
    </cfRule>
  </conditionalFormatting>
  <conditionalFormatting sqref="AD152">
    <cfRule type="expression" dxfId="149" priority="217">
      <formula>#REF!="Excluded"</formula>
    </cfRule>
  </conditionalFormatting>
  <conditionalFormatting sqref="AE151">
    <cfRule type="expression" dxfId="148" priority="215">
      <formula>#REF!="Excluded"</formula>
    </cfRule>
  </conditionalFormatting>
  <conditionalFormatting sqref="AD151">
    <cfRule type="expression" dxfId="147" priority="213">
      <formula>#REF!="X"</formula>
    </cfRule>
  </conditionalFormatting>
  <conditionalFormatting sqref="AD151">
    <cfRule type="expression" dxfId="146" priority="214">
      <formula>#REF!="Excluded"</formula>
    </cfRule>
  </conditionalFormatting>
  <conditionalFormatting sqref="N138">
    <cfRule type="expression" dxfId="145" priority="212">
      <formula>#REF!="Excluded"</formula>
    </cfRule>
  </conditionalFormatting>
  <conditionalFormatting sqref="AE128">
    <cfRule type="expression" dxfId="144" priority="211">
      <formula>#REF!="Excluded"</formula>
    </cfRule>
  </conditionalFormatting>
  <conditionalFormatting sqref="AD128">
    <cfRule type="expression" dxfId="143" priority="209">
      <formula>#REF!="X"</formula>
    </cfRule>
  </conditionalFormatting>
  <conditionalFormatting sqref="AD128 O129:X129">
    <cfRule type="expression" dxfId="142" priority="210">
      <formula>#REF!="Excluded"</formula>
    </cfRule>
  </conditionalFormatting>
  <conditionalFormatting sqref="AE129">
    <cfRule type="expression" dxfId="141" priority="208">
      <formula>#REF!="Excluded"</formula>
    </cfRule>
  </conditionalFormatting>
  <conditionalFormatting sqref="AD129">
    <cfRule type="expression" dxfId="140" priority="206">
      <formula>#REF!="X"</formula>
    </cfRule>
  </conditionalFormatting>
  <conditionalFormatting sqref="AD129 O130:X130">
    <cfRule type="expression" dxfId="139" priority="207">
      <formula>#REF!="Excluded"</formula>
    </cfRule>
  </conditionalFormatting>
  <conditionalFormatting sqref="AE130">
    <cfRule type="expression" dxfId="138" priority="205">
      <formula>#REF!="Excluded"</formula>
    </cfRule>
  </conditionalFormatting>
  <conditionalFormatting sqref="AD130">
    <cfRule type="expression" dxfId="137" priority="203">
      <formula>#REF!="X"</formula>
    </cfRule>
  </conditionalFormatting>
  <conditionalFormatting sqref="AD130 O127:X127 O126:S126 O166:S200">
    <cfRule type="expression" dxfId="136" priority="204">
      <formula>#REF!="Excluded"</formula>
    </cfRule>
  </conditionalFormatting>
  <conditionalFormatting sqref="N127">
    <cfRule type="expression" dxfId="135" priority="201">
      <formula>#REF!="Excluded"</formula>
    </cfRule>
  </conditionalFormatting>
  <conditionalFormatting sqref="L127:M127">
    <cfRule type="expression" dxfId="134" priority="200">
      <formula>#REF!="Excluded"</formula>
    </cfRule>
  </conditionalFormatting>
  <conditionalFormatting sqref="N128">
    <cfRule type="expression" dxfId="133" priority="198">
      <formula>#REF!="Excluded"</formula>
    </cfRule>
  </conditionalFormatting>
  <conditionalFormatting sqref="L128:M128">
    <cfRule type="expression" dxfId="132" priority="197">
      <formula>#REF!="Excluded"</formula>
    </cfRule>
  </conditionalFormatting>
  <conditionalFormatting sqref="N129">
    <cfRule type="expression" dxfId="131" priority="195">
      <formula>#REF!="Excluded"</formula>
    </cfRule>
  </conditionalFormatting>
  <conditionalFormatting sqref="L129:M129">
    <cfRule type="expression" dxfId="130" priority="194">
      <formula>#REF!="Excluded"</formula>
    </cfRule>
  </conditionalFormatting>
  <conditionalFormatting sqref="N130">
    <cfRule type="expression" dxfId="129" priority="192">
      <formula>#REF!="Excluded"</formula>
    </cfRule>
  </conditionalFormatting>
  <conditionalFormatting sqref="L130:M130">
    <cfRule type="expression" dxfId="128" priority="191">
      <formula>#REF!="Excluded"</formula>
    </cfRule>
  </conditionalFormatting>
  <conditionalFormatting sqref="N125">
    <cfRule type="expression" dxfId="127" priority="189">
      <formula>#REF!="Excluded"</formula>
    </cfRule>
  </conditionalFormatting>
  <conditionalFormatting sqref="L124:M124 T125:X125 O124:S124">
    <cfRule type="expression" dxfId="126" priority="186">
      <formula>#REF!="Excluded"</formula>
    </cfRule>
  </conditionalFormatting>
  <conditionalFormatting sqref="N124">
    <cfRule type="expression" dxfId="125" priority="185">
      <formula>#REF!="Excluded"</formula>
    </cfRule>
  </conditionalFormatting>
  <conditionalFormatting sqref="O121:S121">
    <cfRule type="expression" dxfId="124" priority="181">
      <formula>#REF!="Excluded"</formula>
    </cfRule>
  </conditionalFormatting>
  <conditionalFormatting sqref="D16 AC11:AC14 AC20:AC21 AB11:AB21 T20:Z28 O7:AC7 O21:S23 O25:S27 O8:Z14 AB8:AC10 AB22:AC28 AA8:AA41 F16:G16 D19 F19:G19 F44 F90 F126 F144 D7:G9 D13:G14 D18:G18 J20:K27 D20:H27 J9:K9 H9 J7:K7 H7 F166:F200 B7:B214">
    <cfRule type="expression" dxfId="123" priority="180">
      <formula>#REF!="Excluded"</formula>
    </cfRule>
  </conditionalFormatting>
  <conditionalFormatting sqref="C7:C25">
    <cfRule type="expression" dxfId="122" priority="179">
      <formula>#REF!="Excluded"</formula>
    </cfRule>
  </conditionalFormatting>
  <conditionalFormatting sqref="AF47">
    <cfRule type="expression" dxfId="121" priority="178">
      <formula>#REF!="Excluded"</formula>
    </cfRule>
  </conditionalFormatting>
  <conditionalFormatting sqref="C26:C27">
    <cfRule type="expression" dxfId="120" priority="177">
      <formula>#REF!="Excluded"</formula>
    </cfRule>
  </conditionalFormatting>
  <conditionalFormatting sqref="N7:N11">
    <cfRule type="expression" dxfId="119" priority="174">
      <formula>#REF!="Excluded"</formula>
    </cfRule>
  </conditionalFormatting>
  <conditionalFormatting sqref="J8:K8 H8">
    <cfRule type="expression" dxfId="118" priority="173">
      <formula>#REF!="Excluded"</formula>
    </cfRule>
  </conditionalFormatting>
  <conditionalFormatting sqref="J10:K10 H10">
    <cfRule type="expression" dxfId="117" priority="172">
      <formula>#REF!="Excluded"</formula>
    </cfRule>
  </conditionalFormatting>
  <conditionalFormatting sqref="J11:K12 H11:H12">
    <cfRule type="expression" dxfId="116" priority="171">
      <formula>#REF!="Excluded"</formula>
    </cfRule>
  </conditionalFormatting>
  <conditionalFormatting sqref="D12:G12 E10:G10">
    <cfRule type="expression" dxfId="115" priority="170">
      <formula>#REF!="Excluded"</formula>
    </cfRule>
  </conditionalFormatting>
  <conditionalFormatting sqref="D11:G11 J13:K13 H13">
    <cfRule type="expression" dxfId="114" priority="169">
      <formula>#REF!="Excluded"</formula>
    </cfRule>
  </conditionalFormatting>
  <conditionalFormatting sqref="J14:K14 H14">
    <cfRule type="expression" dxfId="113" priority="165">
      <formula>#REF!="Excluded"</formula>
    </cfRule>
  </conditionalFormatting>
  <conditionalFormatting sqref="J15:K15 H15">
    <cfRule type="expression" dxfId="112" priority="164">
      <formula>#REF!="Excluded"</formula>
    </cfRule>
  </conditionalFormatting>
  <conditionalFormatting sqref="AC15:AC16 O15:Z16 E16:E17 E19 E28:E34 E39:E43 E46 E59 E61 E63:E64 E73 E78 E84 E86 D15:G15 E48:E51">
    <cfRule type="expression" dxfId="111" priority="163">
      <formula>#REF!="Excluded"</formula>
    </cfRule>
  </conditionalFormatting>
  <conditionalFormatting sqref="D17 F17:G17">
    <cfRule type="expression" dxfId="110" priority="162">
      <formula>#REF!="Excluded"</formula>
    </cfRule>
  </conditionalFormatting>
  <conditionalFormatting sqref="AC17 T17:Z18 O17 J16:K16 H16 H49">
    <cfRule type="expression" dxfId="109" priority="161">
      <formula>#REF!="Excluded"</formula>
    </cfRule>
  </conditionalFormatting>
  <conditionalFormatting sqref="AC18">
    <cfRule type="expression" dxfId="108" priority="160">
      <formula>#REF!="Excluded"</formula>
    </cfRule>
  </conditionalFormatting>
  <conditionalFormatting sqref="AC19 O19:Z19 J19:K19 H19">
    <cfRule type="expression" dxfId="107" priority="159">
      <formula>#REF!="Excluded"</formula>
    </cfRule>
  </conditionalFormatting>
  <conditionalFormatting sqref="O20:S20 O28:S28 J17:K17 H17">
    <cfRule type="expression" dxfId="106" priority="158">
      <formula>#REF!="Excluded"</formula>
    </cfRule>
  </conditionalFormatting>
  <conditionalFormatting sqref="L7:M10 M11">
    <cfRule type="expression" dxfId="105" priority="156">
      <formula>#REF!="Excluded"</formula>
    </cfRule>
  </conditionalFormatting>
  <conditionalFormatting sqref="L15">
    <cfRule type="expression" dxfId="104" priority="155">
      <formula>#REF!="Excluded"</formula>
    </cfRule>
  </conditionalFormatting>
  <conditionalFormatting sqref="M16">
    <cfRule type="expression" dxfId="103" priority="154">
      <formula>#REF!="Excluded"</formula>
    </cfRule>
  </conditionalFormatting>
  <conditionalFormatting sqref="L17:M17">
    <cfRule type="expression" dxfId="102" priority="153">
      <formula>#REF!="Excluded"</formula>
    </cfRule>
  </conditionalFormatting>
  <conditionalFormatting sqref="M18">
    <cfRule type="expression" dxfId="101" priority="152">
      <formula>#REF!="Excluded"</formula>
    </cfRule>
  </conditionalFormatting>
  <conditionalFormatting sqref="M19">
    <cfRule type="expression" dxfId="100" priority="151">
      <formula>#REF!="Excluded"</formula>
    </cfRule>
  </conditionalFormatting>
  <conditionalFormatting sqref="AD7:AD47">
    <cfRule type="expression" dxfId="99" priority="150">
      <formula>#REF!="Excluded"</formula>
    </cfRule>
  </conditionalFormatting>
  <conditionalFormatting sqref="L11:L14">
    <cfRule type="expression" dxfId="98" priority="148">
      <formula>#REF!="Excluded"</formula>
    </cfRule>
  </conditionalFormatting>
  <conditionalFormatting sqref="N12">
    <cfRule type="expression" dxfId="97" priority="147">
      <formula>#REF!="Excluded"</formula>
    </cfRule>
  </conditionalFormatting>
  <conditionalFormatting sqref="M12">
    <cfRule type="expression" dxfId="96" priority="146">
      <formula>#REF!="Excluded"</formula>
    </cfRule>
  </conditionalFormatting>
  <conditionalFormatting sqref="N13">
    <cfRule type="expression" dxfId="95" priority="145">
      <formula>#REF!="Excluded"</formula>
    </cfRule>
  </conditionalFormatting>
  <conditionalFormatting sqref="M13">
    <cfRule type="expression" dxfId="94" priority="144">
      <formula>#REF!="Excluded"</formula>
    </cfRule>
  </conditionalFormatting>
  <conditionalFormatting sqref="N14">
    <cfRule type="expression" dxfId="93" priority="143">
      <formula>#REF!="Excluded"</formula>
    </cfRule>
  </conditionalFormatting>
  <conditionalFormatting sqref="M14">
    <cfRule type="expression" dxfId="92" priority="142">
      <formula>#REF!="Excluded"</formula>
    </cfRule>
  </conditionalFormatting>
  <conditionalFormatting sqref="N15">
    <cfRule type="expression" dxfId="91" priority="141">
      <formula>#REF!="Excluded"</formula>
    </cfRule>
  </conditionalFormatting>
  <conditionalFormatting sqref="M15">
    <cfRule type="expression" dxfId="90" priority="140">
      <formula>#REF!="Excluded"</formula>
    </cfRule>
  </conditionalFormatting>
  <conditionalFormatting sqref="N33">
    <cfRule type="expression" dxfId="89" priority="139">
      <formula>#REF!="Excluded"</formula>
    </cfRule>
  </conditionalFormatting>
  <conditionalFormatting sqref="L33:M33 O18:S18 J18:K18 H18">
    <cfRule type="expression" dxfId="88" priority="138">
      <formula>#REF!="Excluded"</formula>
    </cfRule>
  </conditionalFormatting>
  <conditionalFormatting sqref="O24:S24">
    <cfRule type="expression" dxfId="87" priority="130">
      <formula>#REF!="Excluded"</formula>
    </cfRule>
  </conditionalFormatting>
  <conditionalFormatting sqref="I7:I14 I20:I47">
    <cfRule type="expression" dxfId="86" priority="129">
      <formula>#REF!="Excluded"</formula>
    </cfRule>
  </conditionalFormatting>
  <conditionalFormatting sqref="I15">
    <cfRule type="expression" dxfId="85" priority="128">
      <formula>#REF!="Excluded"</formula>
    </cfRule>
  </conditionalFormatting>
  <conditionalFormatting sqref="I16">
    <cfRule type="expression" dxfId="84" priority="127">
      <formula>#REF!="Excluded"</formula>
    </cfRule>
  </conditionalFormatting>
  <conditionalFormatting sqref="I18">
    <cfRule type="expression" dxfId="83" priority="125">
      <formula>#REF!="Excluded"</formula>
    </cfRule>
  </conditionalFormatting>
  <conditionalFormatting sqref="I19">
    <cfRule type="expression" dxfId="82" priority="124">
      <formula>#REF!="Excluded"</formula>
    </cfRule>
  </conditionalFormatting>
  <conditionalFormatting sqref="O117:S117">
    <cfRule type="expression" dxfId="81" priority="122">
      <formula>#REF!="Excluded"</formula>
    </cfRule>
  </conditionalFormatting>
  <conditionalFormatting sqref="O116:S116">
    <cfRule type="expression" dxfId="80" priority="120">
      <formula>#REF!="Excluded"</formula>
    </cfRule>
  </conditionalFormatting>
  <conditionalFormatting sqref="AE115 L166:L200">
    <cfRule type="expression" dxfId="79" priority="119">
      <formula>#REF!="Excluded"</formula>
    </cfRule>
  </conditionalFormatting>
  <conditionalFormatting sqref="AD115">
    <cfRule type="expression" dxfId="78" priority="117">
      <formula>#REF!="X"</formula>
    </cfRule>
  </conditionalFormatting>
  <conditionalFormatting sqref="AD115 O114:X114">
    <cfRule type="expression" dxfId="77" priority="118">
      <formula>#REF!="Excluded"</formula>
    </cfRule>
  </conditionalFormatting>
  <conditionalFormatting sqref="N114">
    <cfRule type="expression" dxfId="76" priority="115">
      <formula>#REF!="Excluded"</formula>
    </cfRule>
  </conditionalFormatting>
  <conditionalFormatting sqref="L114:M114">
    <cfRule type="expression" dxfId="75" priority="113">
      <formula>#REF!="Excluded"</formula>
    </cfRule>
  </conditionalFormatting>
  <conditionalFormatting sqref="O113:X113 O112:S112">
    <cfRule type="expression" dxfId="74" priority="111">
      <formula>#REF!="Excluded"</formula>
    </cfRule>
  </conditionalFormatting>
  <conditionalFormatting sqref="T111:X111">
    <cfRule type="expression" dxfId="73" priority="109">
      <formula>#REF!="Excluded"</formula>
    </cfRule>
  </conditionalFormatting>
  <conditionalFormatting sqref="O110:S111">
    <cfRule type="expression" dxfId="72" priority="108">
      <formula>#REF!="Excluded"</formula>
    </cfRule>
  </conditionalFormatting>
  <conditionalFormatting sqref="T110:X110">
    <cfRule type="expression" dxfId="71" priority="106">
      <formula>#REF!="Excluded"</formula>
    </cfRule>
  </conditionalFormatting>
  <conditionalFormatting sqref="N109">
    <cfRule type="expression" dxfId="70" priority="105">
      <formula>#REF!="Excluded"</formula>
    </cfRule>
  </conditionalFormatting>
  <conditionalFormatting sqref="L109:M109 O109:X109">
    <cfRule type="expression" dxfId="69" priority="104">
      <formula>#REF!="Excluded"</formula>
    </cfRule>
  </conditionalFormatting>
  <conditionalFormatting sqref="N108">
    <cfRule type="expression" dxfId="68" priority="101">
      <formula>#REF!="Excluded"</formula>
    </cfRule>
  </conditionalFormatting>
  <conditionalFormatting sqref="L108 O108:X108 C94:F94 C87:G87 C81:F82 C90:E90 C88:F89 C92:G93 C91:F91 C83:G83 C85:G85 C97:G99 H95:H99 J80:K80 C80:H80 J95:K99 H82:H93 J82:K93 Y166:Y200">
    <cfRule type="expression" dxfId="67" priority="100">
      <formula>#REF!="Excluded"</formula>
    </cfRule>
  </conditionalFormatting>
  <conditionalFormatting sqref="C95:D95 AE80:AE99 O99:AC99 O80:X98 Z84:AC98 Y100:Y132 Z80:Z83 AB80:AC83 C96 C84:D84 F84:G84 C86:D86 F86:G86 G90 E95:G96">
    <cfRule type="expression" dxfId="66" priority="96">
      <formula>#REF!="Excluded"</formula>
    </cfRule>
  </conditionalFormatting>
  <conditionalFormatting sqref="AF93:AF99">
    <cfRule type="expression" dxfId="65" priority="95">
      <formula>#REF!="Excluded"</formula>
    </cfRule>
  </conditionalFormatting>
  <conditionalFormatting sqref="AD80:AD99">
    <cfRule type="expression" dxfId="64" priority="92">
      <formula>#REF!="Excluded"</formula>
    </cfRule>
  </conditionalFormatting>
  <conditionalFormatting sqref="AF92">
    <cfRule type="expression" dxfId="63" priority="90">
      <formula>#REF!="Excluded"</formula>
    </cfRule>
  </conditionalFormatting>
  <conditionalFormatting sqref="J94:K94 H94">
    <cfRule type="expression" dxfId="62" priority="89">
      <formula>#REF!="Excluded"</formula>
    </cfRule>
  </conditionalFormatting>
  <conditionalFormatting sqref="J81:K81 H81">
    <cfRule type="expression" dxfId="61" priority="87">
      <formula>#REF!="Excluded"</formula>
    </cfRule>
  </conditionalFormatting>
  <conditionalFormatting sqref="AF88">
    <cfRule type="expression" dxfId="60" priority="86">
      <formula>#REF!="Excluded"</formula>
    </cfRule>
  </conditionalFormatting>
  <conditionalFormatting sqref="O56:S56">
    <cfRule type="expression" dxfId="59" priority="85">
      <formula>#REF!="X"</formula>
    </cfRule>
  </conditionalFormatting>
  <conditionalFormatting sqref="AE48 C48:D48 O48:Z49 AC48:AC49 K48:K49 F48:G48">
    <cfRule type="expression" dxfId="58" priority="83">
      <formula>#REF!="Excluded"</formula>
    </cfRule>
  </conditionalFormatting>
  <conditionalFormatting sqref="AF48 O50:Z50 AB50:AC50 L48:M48 I48">
    <cfRule type="expression" dxfId="57" priority="82">
      <formula>#REF!="Excluded"</formula>
    </cfRule>
  </conditionalFormatting>
  <conditionalFormatting sqref="N48">
    <cfRule type="expression" dxfId="56" priority="81">
      <formula>#REF!="Excluded"</formula>
    </cfRule>
  </conditionalFormatting>
  <conditionalFormatting sqref="AD48:AD49">
    <cfRule type="expression" dxfId="55" priority="78">
      <formula>#REF!="X"</formula>
    </cfRule>
  </conditionalFormatting>
  <conditionalFormatting sqref="AD48:AD49 J50:K50 H50">
    <cfRule type="expression" dxfId="54" priority="79">
      <formula>#REF!="Excluded"</formula>
    </cfRule>
  </conditionalFormatting>
  <conditionalFormatting sqref="AE50 C50:D50 F50:G50">
    <cfRule type="expression" dxfId="53" priority="77">
      <formula>#REF!="Excluded"</formula>
    </cfRule>
  </conditionalFormatting>
  <conditionalFormatting sqref="L50:N50 I50">
    <cfRule type="expression" dxfId="52" priority="76">
      <formula>#REF!="Excluded"</formula>
    </cfRule>
  </conditionalFormatting>
  <conditionalFormatting sqref="AD50">
    <cfRule type="expression" dxfId="51" priority="73">
      <formula>#REF!="X"</formula>
    </cfRule>
  </conditionalFormatting>
  <conditionalFormatting sqref="AD50">
    <cfRule type="expression" dxfId="50" priority="74">
      <formula>#REF!="Excluded"</formula>
    </cfRule>
  </conditionalFormatting>
  <conditionalFormatting sqref="AF50">
    <cfRule type="expression" dxfId="49" priority="72">
      <formula>#REF!="Excluded"</formula>
    </cfRule>
  </conditionalFormatting>
  <conditionalFormatting sqref="L16">
    <cfRule type="expression" dxfId="48" priority="71">
      <formula>#REF!="Excluded"</formula>
    </cfRule>
  </conditionalFormatting>
  <conditionalFormatting sqref="L18">
    <cfRule type="expression" dxfId="47" priority="70">
      <formula>#REF!="Excluded"</formula>
    </cfRule>
  </conditionalFormatting>
  <conditionalFormatting sqref="L19">
    <cfRule type="expression" dxfId="46" priority="69">
      <formula>#REF!="Excluded"</formula>
    </cfRule>
  </conditionalFormatting>
  <conditionalFormatting sqref="L25">
    <cfRule type="expression" dxfId="45" priority="68">
      <formula>#REF!="Excluded"</formula>
    </cfRule>
  </conditionalFormatting>
  <conditionalFormatting sqref="L51">
    <cfRule type="expression" dxfId="44" priority="67">
      <formula>#REF!="Excluded"</formula>
    </cfRule>
  </conditionalFormatting>
  <conditionalFormatting sqref="L52">
    <cfRule type="expression" dxfId="43" priority="66">
      <formula>#REF!="Excluded"</formula>
    </cfRule>
  </conditionalFormatting>
  <conditionalFormatting sqref="L64">
    <cfRule type="expression" dxfId="42" priority="65">
      <formula>#REF!="Excluded"</formula>
    </cfRule>
  </conditionalFormatting>
  <conditionalFormatting sqref="L75">
    <cfRule type="expression" dxfId="41" priority="64">
      <formula>#REF!="Excluded"</formula>
    </cfRule>
  </conditionalFormatting>
  <conditionalFormatting sqref="L76">
    <cfRule type="expression" dxfId="40" priority="63">
      <formula>#REF!="Excluded"</formula>
    </cfRule>
  </conditionalFormatting>
  <conditionalFormatting sqref="L116">
    <cfRule type="expression" dxfId="39" priority="62">
      <formula>#REF!="Excluded"</formula>
    </cfRule>
  </conditionalFormatting>
  <conditionalFormatting sqref="L126">
    <cfRule type="expression" dxfId="38" priority="61">
      <formula>#REF!="Excluded"</formula>
    </cfRule>
  </conditionalFormatting>
  <conditionalFormatting sqref="L137">
    <cfRule type="expression" dxfId="37" priority="60">
      <formula>#REF!="Excluded"</formula>
    </cfRule>
  </conditionalFormatting>
  <conditionalFormatting sqref="L152">
    <cfRule type="expression" dxfId="36" priority="59">
      <formula>#REF!="Excluded"</formula>
    </cfRule>
  </conditionalFormatting>
  <conditionalFormatting sqref="L153">
    <cfRule type="expression" dxfId="35" priority="58">
      <formula>#REF!="Excluded"</formula>
    </cfRule>
  </conditionalFormatting>
  <conditionalFormatting sqref="L154">
    <cfRule type="expression" dxfId="34" priority="57">
      <formula>#REF!="Excluded"</formula>
    </cfRule>
  </conditionalFormatting>
  <conditionalFormatting sqref="I17">
    <cfRule type="expression" dxfId="33" priority="56">
      <formula>#REF!="Excluded"</formula>
    </cfRule>
  </conditionalFormatting>
  <conditionalFormatting sqref="P17:S17">
    <cfRule type="expression" dxfId="32" priority="55">
      <formula>#REF!="Excluded"</formula>
    </cfRule>
  </conditionalFormatting>
  <conditionalFormatting sqref="C49:D49 F49:G49">
    <cfRule type="expression" dxfId="31" priority="52">
      <formula>#REF!="Excluded"</formula>
    </cfRule>
  </conditionalFormatting>
  <conditionalFormatting sqref="I49">
    <cfRule type="expression" dxfId="30" priority="51">
      <formula>#REF!="Excluded"</formula>
    </cfRule>
  </conditionalFormatting>
  <conditionalFormatting sqref="N49">
    <cfRule type="expression" dxfId="29" priority="50">
      <formula>#REF!="Excluded"</formula>
    </cfRule>
  </conditionalFormatting>
  <conditionalFormatting sqref="L49:M49">
    <cfRule type="expression" dxfId="28" priority="49">
      <formula>#REF!="Excluded"</formula>
    </cfRule>
  </conditionalFormatting>
  <conditionalFormatting sqref="AE49">
    <cfRule type="expression" dxfId="27" priority="47">
      <formula>#REF!="Excluded"</formula>
    </cfRule>
  </conditionalFormatting>
  <conditionalFormatting sqref="AF49">
    <cfRule type="expression" dxfId="26" priority="46">
      <formula>#REF!="Excluded"</formula>
    </cfRule>
  </conditionalFormatting>
  <conditionalFormatting sqref="J48">
    <cfRule type="expression" dxfId="25" priority="45">
      <formula>#REF!="Excluded"</formula>
    </cfRule>
  </conditionalFormatting>
  <conditionalFormatting sqref="J49">
    <cfRule type="expression" dxfId="24" priority="44">
      <formula>#REF!="Excluded"</formula>
    </cfRule>
  </conditionalFormatting>
  <conditionalFormatting sqref="H48">
    <cfRule type="expression" dxfId="23" priority="43">
      <formula>#REF!="Excluded"</formula>
    </cfRule>
  </conditionalFormatting>
  <conditionalFormatting sqref="AB48">
    <cfRule type="expression" dxfId="22" priority="42">
      <formula>#REF!="Excluded"</formula>
    </cfRule>
  </conditionalFormatting>
  <conditionalFormatting sqref="AB49">
    <cfRule type="expression" dxfId="21" priority="41">
      <formula>#REF!="Excluded"</formula>
    </cfRule>
  </conditionalFormatting>
  <conditionalFormatting sqref="D10">
    <cfRule type="expression" dxfId="20" priority="40">
      <formula>#REF!="Excluded"</formula>
    </cfRule>
  </conditionalFormatting>
  <conditionalFormatting sqref="D47">
    <cfRule type="expression" dxfId="19" priority="39">
      <formula>#REF!="Excluded"</formula>
    </cfRule>
  </conditionalFormatting>
  <conditionalFormatting sqref="D96">
    <cfRule type="expression" dxfId="18" priority="37">
      <formula>#REF!="Excluded"</formula>
    </cfRule>
  </conditionalFormatting>
  <conditionalFormatting sqref="M108">
    <cfRule type="expression" dxfId="17" priority="36">
      <formula>#REF!="Excluded"</formula>
    </cfRule>
  </conditionalFormatting>
  <conditionalFormatting sqref="M121">
    <cfRule type="expression" dxfId="16" priority="35">
      <formula>#REF!="Excluded"</formula>
    </cfRule>
  </conditionalFormatting>
  <conditionalFormatting sqref="T165:X165 Z165:AA165 G165 D165:E165 AC165">
    <cfRule type="expression" dxfId="15" priority="32">
      <formula>#REF!="Excluded"</formula>
    </cfRule>
  </conditionalFormatting>
  <conditionalFormatting sqref="AF165">
    <cfRule type="expression" dxfId="14" priority="31">
      <formula>#REF!="Excluded"</formula>
    </cfRule>
  </conditionalFormatting>
  <conditionalFormatting sqref="N165">
    <cfRule type="expression" dxfId="13" priority="30">
      <formula>#REF!="Excluded"</formula>
    </cfRule>
  </conditionalFormatting>
  <conditionalFormatting sqref="I165 M165">
    <cfRule type="expression" dxfId="12" priority="29">
      <formula>#REF!="Excluded"</formula>
    </cfRule>
  </conditionalFormatting>
  <conditionalFormatting sqref="AE165">
    <cfRule type="expression" dxfId="11" priority="28">
      <formula>#REF!="Excluded"</formula>
    </cfRule>
  </conditionalFormatting>
  <conditionalFormatting sqref="AD165">
    <cfRule type="expression" dxfId="10" priority="26">
      <formula>#REF!="X"</formula>
    </cfRule>
  </conditionalFormatting>
  <conditionalFormatting sqref="AD165">
    <cfRule type="expression" dxfId="9" priority="27">
      <formula>#REF!="Excluded"</formula>
    </cfRule>
  </conditionalFormatting>
  <conditionalFormatting sqref="O165:S165">
    <cfRule type="expression" dxfId="8" priority="25">
      <formula>#REF!="Excluded"</formula>
    </cfRule>
  </conditionalFormatting>
  <conditionalFormatting sqref="F165">
    <cfRule type="expression" dxfId="7" priority="24">
      <formula>#REF!="Excluded"</formula>
    </cfRule>
  </conditionalFormatting>
  <conditionalFormatting sqref="Y165">
    <cfRule type="expression" dxfId="6" priority="23">
      <formula>#REF!="Excluded"</formula>
    </cfRule>
  </conditionalFormatting>
  <conditionalFormatting sqref="L165">
    <cfRule type="expression" dxfId="5" priority="22">
      <formula>#REF!="Excluded"</formula>
    </cfRule>
  </conditionalFormatting>
  <conditionalFormatting sqref="AB165">
    <cfRule type="expression" dxfId="4" priority="9">
      <formula>#REF!="Excluded"</formula>
    </cfRule>
  </conditionalFormatting>
  <conditionalFormatting sqref="L212:M214">
    <cfRule type="expression" dxfId="3" priority="4">
      <formula>#REF!="Excluded"</formula>
    </cfRule>
  </conditionalFormatting>
  <conditionalFormatting sqref="N212:N214">
    <cfRule type="expression" dxfId="2" priority="3">
      <formula>#REF!="Excluded"</formula>
    </cfRule>
  </conditionalFormatting>
  <conditionalFormatting sqref="L212:L214">
    <cfRule type="expression" dxfId="1" priority="2">
      <formula>#REF!="Excluded"</formula>
    </cfRule>
  </conditionalFormatting>
  <conditionalFormatting sqref="Y212:Y214">
    <cfRule type="expression" dxfId="0" priority="1">
      <formula>#REF!="Excluded"</formula>
    </cfRule>
  </conditionalFormatting>
  <dataValidations count="3">
    <dataValidation type="list" allowBlank="1" showInputMessage="1" showErrorMessage="1" sqref="J7:K1048576">
      <formula1>"High, Medium, Low"</formula1>
    </dataValidation>
    <dataValidation type="list" allowBlank="1" showInputMessage="1" showErrorMessage="1" sqref="Y7:Y1048576 AA7:AA1048576">
      <formula1>"Small, Medium, Large"</formula1>
    </dataValidation>
    <dataValidation type="list" allowBlank="1" showInputMessage="1" showErrorMessage="1" sqref="AC7:AC1048576">
      <formula1>"Strong, Developing, New"</formula1>
    </dataValidation>
  </dataValidations>
  <hyperlinks>
    <hyperlink ref="AF180" r:id="rId1"/>
    <hyperlink ref="AF167" r:id="rId2"/>
    <hyperlink ref="AF190" r:id="rId3"/>
    <hyperlink ref="AF179" r:id="rId4"/>
    <hyperlink ref="AF204" r:id="rId5"/>
    <hyperlink ref="AF194" r:id="rId6"/>
    <hyperlink ref="AF189" r:id="rId7"/>
    <hyperlink ref="AF200" r:id="rId8"/>
    <hyperlink ref="AF163" r:id="rId9"/>
    <hyperlink ref="AF209" r:id="rId10"/>
    <hyperlink ref="AF184" r:id="rId11"/>
    <hyperlink ref="AF42" r:id="rId12"/>
    <hyperlink ref="AF162" r:id="rId13"/>
    <hyperlink ref="AF191" r:id="rId14"/>
    <hyperlink ref="AF161" r:id="rId15"/>
    <hyperlink ref="AF208" r:id="rId16"/>
    <hyperlink ref="AF175" r:id="rId17"/>
    <hyperlink ref="AF97" r:id="rId18"/>
    <hyperlink ref="AF56" r:id="rId19"/>
    <hyperlink ref="AF195" r:id="rId20"/>
    <hyperlink ref="AF199" r:id="rId21"/>
    <hyperlink ref="AF45" r:id="rId22"/>
    <hyperlink ref="AF36" r:id="rId23"/>
    <hyperlink ref="AF69" r:id="rId24"/>
    <hyperlink ref="AF196" r:id="rId25"/>
    <hyperlink ref="AF151" r:id="rId26" display="NOVUS"/>
    <hyperlink ref="AF122" r:id="rId27"/>
    <hyperlink ref="AF198" r:id="rId28"/>
    <hyperlink ref="AF207" r:id="rId29"/>
    <hyperlink ref="AF152" r:id="rId30"/>
    <hyperlink ref="AF166" r:id="rId31"/>
    <hyperlink ref="AF212" r:id="rId32"/>
    <hyperlink ref="AF114" r:id="rId33"/>
    <hyperlink ref="AF154" r:id="rId34"/>
    <hyperlink ref="AF192" r:id="rId35"/>
    <hyperlink ref="AF39" r:id="rId36"/>
    <hyperlink ref="AF125" r:id="rId37"/>
    <hyperlink ref="AF116" r:id="rId38"/>
    <hyperlink ref="AF150" r:id="rId39"/>
    <hyperlink ref="AF136" r:id="rId40"/>
    <hyperlink ref="AF213" r:id="rId41" location=".U9E-fvldW7o"/>
    <hyperlink ref="AF193" r:id="rId42" display="South African Medical Research Council"/>
    <hyperlink ref="AF74" r:id="rId43"/>
    <hyperlink ref="AF165" r:id="rId44"/>
    <hyperlink ref="AF31" r:id="rId45"/>
    <hyperlink ref="AF34" r:id="rId46"/>
    <hyperlink ref="AF130" r:id="rId47"/>
    <hyperlink ref="AF126" r:id="rId48"/>
    <hyperlink ref="AF76" r:id="rId49"/>
    <hyperlink ref="AF70" r:id="rId50"/>
    <hyperlink ref="AF57" r:id="rId51"/>
    <hyperlink ref="AF141" r:id="rId52"/>
    <hyperlink ref="AF46" r:id="rId53"/>
    <hyperlink ref="AF78" r:id="rId54"/>
    <hyperlink ref="AF96" r:id="rId55"/>
    <hyperlink ref="AF95" r:id="rId56"/>
    <hyperlink ref="AF127" r:id="rId57"/>
    <hyperlink ref="AF98" r:id="rId58"/>
    <hyperlink ref="AF177" r:id="rId59"/>
    <hyperlink ref="AF201" r:id="rId60"/>
    <hyperlink ref="AF176" r:id="rId61"/>
    <hyperlink ref="AF187" r:id="rId62"/>
    <hyperlink ref="AF153" r:id="rId63"/>
    <hyperlink ref="AF171" r:id="rId64"/>
    <hyperlink ref="AF183" r:id="rId65"/>
    <hyperlink ref="AF149" r:id="rId66"/>
    <hyperlink ref="AF72" r:id="rId67"/>
    <hyperlink ref="AF19" r:id="rId68"/>
    <hyperlink ref="AF79" r:id="rId69"/>
    <hyperlink ref="AF174" r:id="rId70"/>
    <hyperlink ref="AF86" r:id="rId71"/>
    <hyperlink ref="AF81" r:id="rId72"/>
    <hyperlink ref="AF12" r:id="rId73"/>
    <hyperlink ref="AF33" r:id="rId74"/>
    <hyperlink ref="AF90" r:id="rId75"/>
    <hyperlink ref="AF104" r:id="rId76"/>
    <hyperlink ref="AF142" r:id="rId77"/>
    <hyperlink ref="AF91" r:id="rId78"/>
    <hyperlink ref="AF35" r:id="rId79"/>
    <hyperlink ref="AF178" r:id="rId80"/>
    <hyperlink ref="AF172" r:id="rId81"/>
    <hyperlink ref="AF155" r:id="rId82"/>
    <hyperlink ref="AF8" r:id="rId83"/>
    <hyperlink ref="AF118" r:id="rId84"/>
    <hyperlink ref="AF106" r:id="rId85"/>
    <hyperlink ref="AF99" r:id="rId86"/>
    <hyperlink ref="AF164" r:id="rId87"/>
    <hyperlink ref="AF32" r:id="rId88"/>
    <hyperlink ref="AF23" r:id="rId89"/>
    <hyperlink ref="AF7" r:id="rId90"/>
    <hyperlink ref="AF107" r:id="rId91"/>
    <hyperlink ref="AF143" r:id="rId92"/>
    <hyperlink ref="AF108" r:id="rId93"/>
    <hyperlink ref="AF38" r:id="rId94"/>
    <hyperlink ref="AF43" r:id="rId95"/>
    <hyperlink ref="AF77" r:id="rId96"/>
    <hyperlink ref="AF92" r:id="rId97"/>
    <hyperlink ref="AF134" r:id="rId98"/>
    <hyperlink ref="AF87" r:id="rId99"/>
    <hyperlink ref="AF202" r:id="rId100"/>
    <hyperlink ref="AF138" r:id="rId101"/>
    <hyperlink ref="AF188" r:id="rId102"/>
    <hyperlink ref="AF75" r:id="rId103"/>
    <hyperlink ref="AF100" r:id="rId104"/>
    <hyperlink ref="AF73" r:id="rId105"/>
    <hyperlink ref="AF113" r:id="rId106"/>
    <hyperlink ref="AF144" r:id="rId107"/>
    <hyperlink ref="AF145" r:id="rId108"/>
    <hyperlink ref="AF133" r:id="rId109"/>
    <hyperlink ref="AF94" r:id="rId110"/>
    <hyperlink ref="AF111" r:id="rId111"/>
    <hyperlink ref="AF121" r:id="rId112"/>
    <hyperlink ref="AF37" r:id="rId113"/>
    <hyperlink ref="AF102" r:id="rId114"/>
    <hyperlink ref="AF89" r:id="rId115"/>
    <hyperlink ref="AF214" r:id="rId116"/>
    <hyperlink ref="AF84" r:id="rId117"/>
    <hyperlink ref="AF124" r:id="rId118"/>
    <hyperlink ref="AF120" r:id="rId119"/>
    <hyperlink ref="AF205" r:id="rId120"/>
    <hyperlink ref="AF157" r:id="rId121"/>
    <hyperlink ref="AF206" r:id="rId122"/>
    <hyperlink ref="AF47" r:id="rId123"/>
    <hyperlink ref="AF109" r:id="rId124"/>
    <hyperlink ref="AF22" r:id="rId125"/>
    <hyperlink ref="AF160" r:id="rId126"/>
    <hyperlink ref="AF159" r:id="rId127"/>
    <hyperlink ref="AF168" r:id="rId128"/>
    <hyperlink ref="AF132" r:id="rId129"/>
    <hyperlink ref="AF210" r:id="rId130"/>
    <hyperlink ref="AF83" r:id="rId131"/>
    <hyperlink ref="AF63" r:id="rId132"/>
    <hyperlink ref="AF44" r:id="rId133"/>
    <hyperlink ref="AF88" r:id="rId134"/>
    <hyperlink ref="AF203" r:id="rId135"/>
    <hyperlink ref="AF169" r:id="rId136"/>
    <hyperlink ref="AF68" r:id="rId137"/>
    <hyperlink ref="AF41" r:id="rId138"/>
    <hyperlink ref="AF128" r:id="rId139"/>
    <hyperlink ref="AF185" r:id="rId140"/>
    <hyperlink ref="AF40" r:id="rId141" display="Federal Ministry of Agriculture and Rural Development"/>
    <hyperlink ref="AF48" r:id="rId142"/>
    <hyperlink ref="AF131" r:id="rId143"/>
    <hyperlink ref="AF105" r:id="rId144"/>
    <hyperlink ref="AF17" r:id="rId145"/>
    <hyperlink ref="AF117" r:id="rId146"/>
    <hyperlink ref="AF64" r:id="rId147"/>
    <hyperlink ref="AF137" r:id="rId148"/>
    <hyperlink ref="AF181" r:id="rId149"/>
    <hyperlink ref="AF173" r:id="rId150"/>
    <hyperlink ref="AF112" r:id="rId151"/>
    <hyperlink ref="AF85" r:id="rId152"/>
    <hyperlink ref="AF110" r:id="rId153"/>
    <hyperlink ref="AF103" r:id="rId154"/>
    <hyperlink ref="AF24" r:id="rId155"/>
    <hyperlink ref="AF14" r:id="rId156"/>
    <hyperlink ref="AF15" r:id="rId157"/>
    <hyperlink ref="AF25" r:id="rId158"/>
    <hyperlink ref="AF20" r:id="rId159"/>
    <hyperlink ref="AF28" r:id="rId160"/>
    <hyperlink ref="AF16" r:id="rId161"/>
    <hyperlink ref="AF29" r:id="rId162"/>
    <hyperlink ref="AF11" r:id="rId163"/>
    <hyperlink ref="AF30" r:id="rId164"/>
    <hyperlink ref="AF9" r:id="rId165"/>
    <hyperlink ref="AF10" r:id="rId166"/>
    <hyperlink ref="AF139" r:id="rId167"/>
    <hyperlink ref="AF18" r:id="rId168"/>
    <hyperlink ref="AF101" r:id="rId169"/>
    <hyperlink ref="AF13" r:id="rId170"/>
    <hyperlink ref="AF80" r:id="rId171"/>
    <hyperlink ref="AF82" r:id="rId172"/>
    <hyperlink ref="AF140" r:id="rId173"/>
    <hyperlink ref="AF158" r:id="rId174"/>
    <hyperlink ref="AF146" r:id="rId175"/>
    <hyperlink ref="AF21" r:id="rId176"/>
    <hyperlink ref="AF148" r:id="rId177"/>
    <hyperlink ref="AF182" r:id="rId178"/>
    <hyperlink ref="AF71" r:id="rId179"/>
    <hyperlink ref="AF119" r:id="rId180"/>
    <hyperlink ref="AF26" r:id="rId181"/>
    <hyperlink ref="AF27" r:id="rId182"/>
    <hyperlink ref="AF197" r:id="rId183"/>
    <hyperlink ref="AF129" r:id="rId184"/>
    <hyperlink ref="AF211" r:id="rId185"/>
    <hyperlink ref="AF135" r:id="rId186"/>
    <hyperlink ref="AF170" r:id="rId187"/>
    <hyperlink ref="AF156" r:id="rId188"/>
    <hyperlink ref="AF59" r:id="rId189"/>
    <hyperlink ref="AF50" r:id="rId190"/>
    <hyperlink ref="AF67" r:id="rId191"/>
    <hyperlink ref="AF51" r:id="rId192"/>
    <hyperlink ref="AF49" r:id="rId193"/>
    <hyperlink ref="AF62" r:id="rId194"/>
    <hyperlink ref="AF54" r:id="rId195"/>
    <hyperlink ref="AF60" r:id="rId196"/>
    <hyperlink ref="AF65" r:id="rId197"/>
    <hyperlink ref="AF52" r:id="rId198"/>
    <hyperlink ref="AF61" r:id="rId199"/>
  </hyperlinks>
  <pageMargins left="0.75" right="0.75" top="1" bottom="1" header="0.5" footer="0.5"/>
  <pageSetup orientation="portrait" r:id="rId2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'Column Options'!$C$5:$C$8</xm:f>
          </x14:formula1>
          <xm:sqref>L7:L1048576</xm:sqref>
        </x14:dataValidation>
        <x14:dataValidation type="list" allowBlank="1" showInputMessage="1" showErrorMessage="1">
          <x14:formula1>
            <xm:f>'Column Options'!$B$5:$B$10</xm:f>
          </x14:formula1>
          <xm:sqref>D7:D1048576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D17"/>
  <sheetViews>
    <sheetView workbookViewId="0">
      <selection activeCell="B5" sqref="B5"/>
    </sheetView>
  </sheetViews>
  <sheetFormatPr defaultRowHeight="12.75" x14ac:dyDescent="0.2"/>
  <cols>
    <col min="1" max="1" width="2.875" style="90" customWidth="1"/>
    <col min="2" max="2" width="36.75" style="90" bestFit="1" customWidth="1"/>
    <col min="3" max="3" width="36.625" style="90" customWidth="1"/>
    <col min="4" max="4" width="27" style="95" bestFit="1" customWidth="1"/>
    <col min="5" max="16384" width="9" style="90"/>
  </cols>
  <sheetData>
    <row r="2" spans="2:4" x14ac:dyDescent="0.2">
      <c r="B2" s="88"/>
      <c r="C2" s="88"/>
      <c r="D2" s="89"/>
    </row>
    <row r="3" spans="2:4" s="93" customFormat="1" ht="25.5" x14ac:dyDescent="0.2">
      <c r="B3" s="91" t="s">
        <v>166</v>
      </c>
      <c r="C3" s="91" t="s">
        <v>743</v>
      </c>
      <c r="D3" s="92" t="s">
        <v>744</v>
      </c>
    </row>
    <row r="4" spans="2:4" ht="6" customHeight="1" x14ac:dyDescent="0.2">
      <c r="B4" s="94"/>
    </row>
    <row r="5" spans="2:4" ht="14.25" x14ac:dyDescent="0.2">
      <c r="B5" s="96" t="s">
        <v>163</v>
      </c>
      <c r="C5" s="96" t="s">
        <v>143</v>
      </c>
      <c r="D5" s="96" t="s">
        <v>169</v>
      </c>
    </row>
    <row r="6" spans="2:4" ht="14.25" x14ac:dyDescent="0.2">
      <c r="B6" s="96" t="s">
        <v>538</v>
      </c>
      <c r="C6" s="96" t="s">
        <v>500</v>
      </c>
      <c r="D6" s="96" t="s">
        <v>170</v>
      </c>
    </row>
    <row r="7" spans="2:4" ht="14.25" x14ac:dyDescent="0.2">
      <c r="B7" s="96" t="s">
        <v>537</v>
      </c>
      <c r="C7" s="96" t="s">
        <v>499</v>
      </c>
      <c r="D7" s="96" t="s">
        <v>171</v>
      </c>
    </row>
    <row r="8" spans="2:4" ht="14.25" x14ac:dyDescent="0.2">
      <c r="B8" s="96" t="s">
        <v>561</v>
      </c>
      <c r="C8" s="96" t="s">
        <v>168</v>
      </c>
    </row>
    <row r="9" spans="2:4" ht="14.25" x14ac:dyDescent="0.2">
      <c r="B9" s="96" t="s">
        <v>162</v>
      </c>
      <c r="C9" s="97"/>
    </row>
    <row r="10" spans="2:4" ht="14.25" x14ac:dyDescent="0.2">
      <c r="B10" s="96" t="s">
        <v>574</v>
      </c>
      <c r="C10" s="97"/>
    </row>
    <row r="11" spans="2:4" ht="14.25" x14ac:dyDescent="0.2">
      <c r="C11" s="97"/>
    </row>
    <row r="12" spans="2:4" ht="14.25" x14ac:dyDescent="0.2">
      <c r="B12" s="98"/>
      <c r="C12" s="97"/>
    </row>
    <row r="13" spans="2:4" ht="14.25" x14ac:dyDescent="0.2">
      <c r="B13" s="97"/>
      <c r="C13" s="97"/>
    </row>
    <row r="14" spans="2:4" ht="14.25" x14ac:dyDescent="0.2">
      <c r="B14" s="97"/>
      <c r="C14" s="97"/>
    </row>
    <row r="15" spans="2:4" ht="14.25" x14ac:dyDescent="0.2">
      <c r="B15" s="97"/>
      <c r="C15" s="97"/>
    </row>
    <row r="16" spans="2:4" ht="14.25" x14ac:dyDescent="0.2">
      <c r="B16" s="97"/>
      <c r="C16" s="97"/>
    </row>
    <row r="17" spans="2:3" ht="14.25" x14ac:dyDescent="0.2">
      <c r="B17" s="97"/>
      <c r="C17" s="97"/>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Purpose, Use, and Definitions</vt:lpstr>
      <vt:lpstr>External Landscape Database</vt:lpstr>
      <vt:lpstr>Column Options</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Joy</dc:creator>
  <cp:lastModifiedBy>Li, Joy Y</cp:lastModifiedBy>
  <cp:lastPrinted>2014-04-03T02:33:10Z</cp:lastPrinted>
  <dcterms:created xsi:type="dcterms:W3CDTF">2014-03-31T19:33:43Z</dcterms:created>
  <dcterms:modified xsi:type="dcterms:W3CDTF">2014-08-06T05:18:23Z</dcterms:modified>
</cp:coreProperties>
</file>